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oginovaLY\Documents\РАЗМЕЩЕНИЕ НА САЙТЕ\Отчет о реализации МП 2014 год\"/>
    </mc:Choice>
  </mc:AlternateContent>
  <bookViews>
    <workbookView xWindow="0" yWindow="120" windowWidth="28800" windowHeight="11865" tabRatio="795" activeTab="12"/>
  </bookViews>
  <sheets>
    <sheet name="Культура" sheetId="1" r:id="rId1"/>
    <sheet name="Профилактика экстремизма" sheetId="2" r:id="rId2"/>
    <sheet name="Управление финансами" sheetId="3" r:id="rId3"/>
    <sheet name="Защита населения" sheetId="4" r:id="rId4"/>
    <sheet name="Управление имуществом" sheetId="5" r:id="rId5"/>
    <sheet name="Реконструкция и ремонт" sheetId="6" r:id="rId6"/>
    <sheet name="Развитие муниципальной службы" sheetId="7" r:id="rId7"/>
    <sheet name="Обеспечение доступным жильем" sheetId="8" r:id="rId8"/>
    <sheet name="Развитие физической культуры" sheetId="9" r:id="rId9"/>
    <sheet name="Социальная поддержка граждан" sheetId="10" r:id="rId10"/>
    <sheet name="Развитие транспортной системы" sheetId="11" r:id="rId11"/>
    <sheet name="Содержание объектов" sheetId="12" r:id="rId12"/>
    <sheet name="Обеспечение экологической " sheetId="13" r:id="rId13"/>
    <sheet name="Информационное общество" sheetId="14" r:id="rId14"/>
    <sheet name="Развитие ЖКК" sheetId="15" r:id="rId15"/>
    <sheet name="1-обеспечение прав" sheetId="16" r:id="rId16"/>
    <sheet name="2-СЗН" sheetId="17" r:id="rId17"/>
    <sheet name="3-АПК" sheetId="18" r:id="rId18"/>
    <sheet name="4-СЭР" sheetId="19" r:id="rId19"/>
    <sheet name="5-образование" sheetId="20" r:id="rId20"/>
    <sheet name="6-ПРИГО" sheetId="21" r:id="rId21"/>
    <sheet name="7-доступная среда" sheetId="22" r:id="rId22"/>
  </sheets>
  <definedNames>
    <definedName name="_xlnm.Print_Area" localSheetId="16">'2-СЗН'!$A$1:$G$15</definedName>
    <definedName name="_xlnm.Print_Area" localSheetId="18">'4-СЭР'!$A$1:$G$17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2" l="1"/>
  <c r="E10" i="22"/>
  <c r="E9" i="22"/>
  <c r="F7" i="22"/>
  <c r="F12" i="22" s="1"/>
  <c r="F6" i="22"/>
  <c r="F5" i="22"/>
  <c r="F4" i="22"/>
  <c r="E11" i="21"/>
  <c r="E10" i="21"/>
  <c r="E9" i="21"/>
  <c r="F7" i="21"/>
  <c r="F12" i="21" s="1"/>
  <c r="F6" i="21"/>
  <c r="F5" i="21"/>
  <c r="F4" i="21"/>
  <c r="E11" i="20"/>
  <c r="E10" i="20"/>
  <c r="E9" i="20"/>
  <c r="F7" i="20"/>
  <c r="E12" i="20" s="1"/>
  <c r="F6" i="20"/>
  <c r="F5" i="20"/>
  <c r="F4" i="20"/>
  <c r="E11" i="19"/>
  <c r="E10" i="19"/>
  <c r="E9" i="19"/>
  <c r="F7" i="19"/>
  <c r="E12" i="19" s="1"/>
  <c r="F6" i="19"/>
  <c r="F5" i="19"/>
  <c r="F4" i="19"/>
  <c r="E11" i="18"/>
  <c r="E10" i="18"/>
  <c r="E9" i="18"/>
  <c r="F7" i="18"/>
  <c r="E12" i="18" s="1"/>
  <c r="F6" i="18"/>
  <c r="F5" i="18"/>
  <c r="F4" i="18"/>
  <c r="E11" i="17"/>
  <c r="E10" i="17"/>
  <c r="E9" i="17"/>
  <c r="F7" i="17"/>
  <c r="E12" i="17" s="1"/>
  <c r="F6" i="17"/>
  <c r="F5" i="17"/>
  <c r="F4" i="17"/>
  <c r="E11" i="16"/>
  <c r="E10" i="16"/>
  <c r="E9" i="16"/>
  <c r="F7" i="16"/>
  <c r="E12" i="16" s="1"/>
  <c r="F6" i="16"/>
  <c r="F5" i="16"/>
  <c r="F4" i="16"/>
  <c r="E10" i="2" l="1"/>
  <c r="E11" i="2"/>
  <c r="E9" i="2"/>
  <c r="E9" i="3" l="1"/>
  <c r="E10" i="3"/>
  <c r="E11" i="3"/>
  <c r="F5" i="1" l="1"/>
  <c r="F6" i="1"/>
  <c r="F7" i="1"/>
  <c r="F4" i="1"/>
  <c r="E10" i="1"/>
  <c r="E11" i="1"/>
  <c r="E9" i="1"/>
  <c r="E9" i="6"/>
  <c r="E10" i="15" l="1"/>
  <c r="E11" i="15"/>
  <c r="E9" i="15"/>
  <c r="F5" i="15"/>
  <c r="F6" i="15"/>
  <c r="F7" i="15"/>
  <c r="F4" i="15"/>
  <c r="E10" i="14"/>
  <c r="E11" i="14"/>
  <c r="E9" i="14"/>
  <c r="F5" i="14"/>
  <c r="F6" i="14"/>
  <c r="F7" i="14"/>
  <c r="F4" i="14"/>
  <c r="E10" i="12"/>
  <c r="E11" i="12"/>
  <c r="E9" i="12"/>
  <c r="F5" i="12"/>
  <c r="F6" i="12"/>
  <c r="F7" i="12"/>
  <c r="F4" i="12"/>
  <c r="E12" i="12" s="1"/>
  <c r="E10" i="11"/>
  <c r="E11" i="11"/>
  <c r="E9" i="11"/>
  <c r="F5" i="11"/>
  <c r="F6" i="11"/>
  <c r="F7" i="11"/>
  <c r="F4" i="11"/>
  <c r="E10" i="10"/>
  <c r="E11" i="10"/>
  <c r="E9" i="10"/>
  <c r="F5" i="10"/>
  <c r="F6" i="10"/>
  <c r="F7" i="10"/>
  <c r="F4" i="10"/>
  <c r="E12" i="10" s="1"/>
  <c r="E10" i="9"/>
  <c r="E11" i="9"/>
  <c r="E9" i="9"/>
  <c r="F5" i="9"/>
  <c r="F6" i="9"/>
  <c r="F7" i="9"/>
  <c r="F4" i="9"/>
  <c r="E10" i="8"/>
  <c r="E11" i="8"/>
  <c r="E9" i="8"/>
  <c r="F5" i="8"/>
  <c r="F6" i="8"/>
  <c r="F7" i="8"/>
  <c r="F4" i="8"/>
  <c r="E10" i="7"/>
  <c r="E11" i="7"/>
  <c r="E9" i="7"/>
  <c r="F5" i="7"/>
  <c r="F6" i="7"/>
  <c r="F7" i="7"/>
  <c r="F4" i="7"/>
  <c r="E10" i="6"/>
  <c r="E11" i="6"/>
  <c r="F5" i="6"/>
  <c r="F6" i="6"/>
  <c r="F7" i="6"/>
  <c r="F4" i="6"/>
  <c r="E10" i="5"/>
  <c r="E11" i="5"/>
  <c r="E9" i="5"/>
  <c r="E12" i="5" s="1"/>
  <c r="E12" i="4"/>
  <c r="E12" i="3"/>
  <c r="E12" i="2"/>
  <c r="E12" i="1"/>
  <c r="E12" i="8" l="1"/>
  <c r="E12" i="11"/>
  <c r="E12" i="6"/>
  <c r="E12" i="7"/>
  <c r="E12" i="9"/>
  <c r="E12" i="15"/>
  <c r="E12" i="14"/>
</calcChain>
</file>

<file path=xl/sharedStrings.xml><?xml version="1.0" encoding="utf-8"?>
<sst xmlns="http://schemas.openxmlformats.org/spreadsheetml/2006/main" count="671" uniqueCount="222">
  <si>
    <t>Наименование критерия</t>
  </si>
  <si>
    <t>Наименование подкритерия</t>
  </si>
  <si>
    <t>Балл</t>
  </si>
  <si>
    <t>Оценка по подкритерию</t>
  </si>
  <si>
    <t>Комментарии</t>
  </si>
  <si>
    <t>Отчет по оценке эффективности реализации муниципальной программы</t>
  </si>
  <si>
    <t>"Развитие культуры в городе Когалыме на 2014-2016 годы"</t>
  </si>
  <si>
    <t>Оценка по критерию</t>
  </si>
  <si>
    <t>Пояснения к оценке</t>
  </si>
  <si>
    <t>Выводы</t>
  </si>
  <si>
    <t>Цели муниципальной программы соответствуют приоритетным направлениям социально-экономического развития города Когалыма и направлены на сохранение и популяризацию культурного наследия города Когалыма, повышение качества услуг, предоставляемых в области библиотечного, музейного и архивного дела.</t>
  </si>
  <si>
    <t>Мероприятия муниципальной программы направлены на достижение поставленных целей.</t>
  </si>
  <si>
    <t>Муниципальной программой предусмотрено выполнение 30 мероприятий. В отчетном периоде все мероприятия исполнены.</t>
  </si>
  <si>
    <t>Муниципальная программа реализуется эффективно, необходимо обеспечить дальнейшее финансирование.</t>
  </si>
  <si>
    <t>Цель муниципальной программы направлена на создание в городе Когалыме условий для профилактики экстремизма и укрепления толерантной среды на основе ценностей многонационального российского общества, обеспечения равенства прав и свобод человека, успешной социальной и культурной адаптации и интеграции мигрантов в муниципальном образовании город Когалым.</t>
  </si>
  <si>
    <t>Мероприятия муниципальной программы направлены на достижение поставленной цели.</t>
  </si>
  <si>
    <t>Финансирование муниципальной программы составляет 100% к плановому объему финансовых средств, предусмотренных бюджетом города Когалыма.</t>
  </si>
  <si>
    <t>"Профилактика экстремизма в городе Когалыме на 2014-2016 годы"</t>
  </si>
  <si>
    <t>Муниципальной программой предусмотрено выполнение 5 мероприятий. В отчетном периоде все мероприятия исполнены.</t>
  </si>
  <si>
    <t>"Управление муниципальными финансами в городе Когалыме на 2014-2016 годы"</t>
  </si>
  <si>
    <t>Цель муниципальной программы направлена на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</si>
  <si>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Финансирование муниципальной программы составляет 99,3% к плановому объему финансовых средств, предусмотренных бюджетом города Когалыма.</t>
  </si>
  <si>
    <t>Муниципальной программой предусмотрено выполнение 2 мероприятий. В отчетном периоде все мероприятия исполнены.</t>
  </si>
  <si>
    <t>"Защита населения и территории от чрезвычайных ситуаций и укрепление пожарной безопасности в городе Когалыме на 2014-2016 годы"</t>
  </si>
  <si>
    <t>Цели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создание условий для осуществления эффективной деятельности отдела по делам гражданской обороны и чрезвычайных ситуаций Администрации города.</t>
  </si>
  <si>
    <t>Муниципальной программой предусмотрено выполнение 11 мероприятий. В отчетном периоде все мероприятия исполнены. Неполное освоение денежных средств по мероприятиям сложилось в результате экономии на торгах.</t>
  </si>
  <si>
    <t>Итого</t>
  </si>
  <si>
    <t>Фактическое значение показателей имеет положительную динамику, как запланировано.</t>
  </si>
  <si>
    <t>По всем 9 показателям достижение составило 100%.</t>
  </si>
  <si>
    <t>"Управление муниципальным имуществом города Когалыма на 2014-2016 годы"</t>
  </si>
  <si>
    <t>Ответственным исполнителем муниципальной программы является Комитет по управлению муниципальным имуществом. Механизм реализации муниципальной программы содержит порядок действий всех участников муниципальной программы при реализации ее мероприятий.</t>
  </si>
  <si>
    <t>В связи с тем, что  показатели не превышают планового значения, а также в связи с неполным освоением денежных средств согласно системе оценки эффективности реализации муниципальных программ присваивается оценка "хорошо".</t>
  </si>
  <si>
    <t>Муниципальной программой предусмотрено выполнение 10 мероприятий. В отчетном периоде все мероприятия исполнены. Неполное освоение денежных средств по мероприятиям связано с тем, что оплата проводится за фактически оказанные услуги, согласно выставленных счетов.</t>
  </si>
  <si>
    <t>"Реконструкция и ремонт, в том числе капитальный, объектов муниципальной собственности города Когалыма на 2014-2016 годы"</t>
  </si>
  <si>
    <t>Финансирование муниципальной программы составляет 98,8% к плановому объему финансовых средств, предусмотренных бюджетом города Когалыма.</t>
  </si>
  <si>
    <t>Фактическое значение показателей ниже запланированного, но тенденция неотрицательная.</t>
  </si>
  <si>
    <t xml:space="preserve">Муниципальной программой предусмотрено выполнение 6 мероприятий. В отчетном периоде исполнены все мероприятия. </t>
  </si>
  <si>
    <t>Финансирование муниципальной программы составляет 96,98% к плановому объему финансовых средств, предусмотренных бюджетом города Когалыма.</t>
  </si>
  <si>
    <t>"Развитие муниципальной службы и резерва управленческих кадров в муниципальном образовании городской округ город Когалым на 2014-2016 годы"</t>
  </si>
  <si>
    <t>Фактическое значение показателей имеет положительную динамику, как запланировано</t>
  </si>
  <si>
    <t>"Обеспечение доступным и комфортным жильем жителей  города Когалыма на 2014-2016 годы"</t>
  </si>
  <si>
    <t>Фактическое значение показателей ниже запланированного, но тенденция неотрицательная</t>
  </si>
  <si>
    <t>"Развитие физической культуры и спорта в городе Когалыме на 2014-2016 годы"</t>
  </si>
  <si>
    <t>Цели муниципальной программы направлены на создание условий, ориентирующих граждан на здоровый образ жизни, в том числе на занятия физической культурой и спортом, увеличение количества граждан, систематически занимающихся физической культурой и спортом; достижение спортсменами города Когалыма высших спортивных результатов на окружных, всероссийских и международных спортивных соревнованиях; повышение эффективности деятельности отрасли физическая культура и спорт.</t>
  </si>
  <si>
    <t>"Социальная поддержка жителей  города Когалыма на 2014-2016 годы"</t>
  </si>
  <si>
    <t>Муниципальной программой предусмотрено выполнение 6 мероприятий. В отчетном периоде все мероприятия исполнены.</t>
  </si>
  <si>
    <t>"Развитие транспортной системы города Когалыма на 2014-2016 годы"</t>
  </si>
  <si>
    <t>Ответственным исполнителем муниципальной программы является отдел развития жилищно-коммунального хозяйства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</si>
  <si>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выполнение 9 мероприятий. В отчетном периоде выполнено 8 мероприятий, 1 мероприятие выполнено частично.</t>
  </si>
  <si>
    <t>"Содержание объектов городского хозяйства и инженерной инфраструктуры в городе Когалыме на 2014-2016 годы"</t>
  </si>
  <si>
    <t>"Обеспечение экологической безопасности города Когалыма на 2014-2016 годы"</t>
  </si>
  <si>
    <t>Цель муниципальной программы направлена на обеспечение экологической безопасности города Когалыма.</t>
  </si>
  <si>
    <t>Финансирование муниципальной программы составляет 30% к плановому объему финансовых средств, предусмотренных бюджетом города Когалыма.</t>
  </si>
  <si>
    <t>Муниципальной программой предусмотрено строительство полигона твердых бытовых отходов (разработка проектно-сметной документации). Работы ведутся.</t>
  </si>
  <si>
    <t>Показатели планируются к достижению в 2015 году.</t>
  </si>
  <si>
    <t>"Информационное общество -  Когалым на 2014-2016 годы"</t>
  </si>
  <si>
    <t>Финансирование муниципальной программы составляет 97,4% к плановому объему финансовых средств, предусмотренных бюджетом города Когалыма.</t>
  </si>
  <si>
    <t>Цель муниципальной программы направлена на повышение качества жизни населения города Когалыма, развитие социальной, экономической и культурной сфер жизни общества, а также совершенствование системы муниципального управления на основе использования современных информационно- коммуникационных технологий.</t>
  </si>
  <si>
    <t>Муниципальной программой предусмотрена реализация 4 мероприятий. В отчетном периоде все мероприятия реализованы.</t>
  </si>
  <si>
    <t>"Развитие жилищно-коммунального комплекса и повышение энергетической эффективности в городе  Когалыме на 2014-2016 годы"</t>
  </si>
  <si>
    <t>В связи с тем, что не все  показатели достигнуты,  согласно системе оценки эффективности реализации муниципальных программ, присваивается оценка "хорошо".</t>
  </si>
  <si>
    <t>Из 6 показателей по 2 показателям достижение составило выше 100%,  по 4 показателям -  от 24% и 80%.</t>
  </si>
  <si>
    <t>Согласно методике оценки эффективности присваивается оценка "отлично"</t>
  </si>
  <si>
    <t>Фактическое значение показателей преимущественно имеет положительную динамику</t>
  </si>
  <si>
    <t>В связи с тем, что не все  показатели достигнуты, а также в связи с неполным освоением плановых ассигнований, невыполнением запланированных мероприятий согласно системе оценки эффективности реализации муниципальных программ, присваивается оценка "удовлетворительно".</t>
  </si>
  <si>
    <t>Муниципальная программа эффективна, обоснована дальнейшая реализация запланированных мероприятий, при этом ответственному исполнителю  необходимо осуществлять тщательное  планирование  бюджетных ассигнований. Рекомедовано сохранить уровень финансирования муниципальной программы при условии ее корректировки по обозначенным замечаниям.</t>
  </si>
  <si>
    <t>Муниципальная программа эффективна, обоснована дальнейшая реализация запланированных мероприятий, при этом ответственному исполнителю необходимо провести корректировку целевых показателей. Рекомедовано сохранить уровень финансирования муниципальной программы при условии ее корректировки по обозначенным замечаниям.</t>
  </si>
  <si>
    <t>В связи с тем, что процент освоения бюджетных ассигнований ниже 98%, не все  показатели достигнуты, согласно системе оценки эффективности реализации муниципальных программ, присваивается оценка "хорошо".</t>
  </si>
  <si>
    <t>Муниципальная программа реализуется эффективно, степень достижения целевых показателей высокая, при этом ответственному исполнителю необходимо осуществлять тщательное  планирование  бюджетных ассигнований. Рекомендовано сохранить прежний уровень финансирования муниципальной программы при условии ее корректировки по обозначенным замечаниям.</t>
  </si>
  <si>
    <t>В связи с тем, что процент освоения бюджетных ассигнований ниже 98%, не все  показатели достигнуты, а также не все мероприятия исполнены в полном объеме, согласно системе оценки эффективности реализации муниципальных программ, присваивается оценка "хорошо".</t>
  </si>
  <si>
    <t>Муниципальная программа эффективна, показана дальнейшая реализация мероприятий программы, недостижение показателей обосновано. Рекомендовано сохранить прежний уровень финансирования муниципальной программы, с целью дальнейшей реализации мероприятий программы.</t>
  </si>
  <si>
    <t>В связи с тем, что не все  показатели достигнуты, освоение бюджетных средств менее 98%, согласно системе оценки эффективности реализации муниципальных программ, присваивается оценка "хорошо".</t>
  </si>
  <si>
    <t>Муниципальная программа реализуется эффективно, процент освоения бюджетных средств высокий, недостижение целевых показателей связано с их спецификой. Показатели планируются к достижению в 2015 году. Рекомендовано сохранить прежний уровень финансирования муниципальной программы.</t>
  </si>
  <si>
    <t>Соответствие муниципальной программы приоритетным направлениям социально-экономического развития города Когалыма (К1)</t>
  </si>
  <si>
    <t>Достаточность комплекса мероприятий муниципальной программы для достижения ее целей (К2)</t>
  </si>
  <si>
    <t>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(К3)</t>
  </si>
  <si>
    <t>Доступность и чёткость механизма реализации муниципальной программы (К4)</t>
  </si>
  <si>
    <t>Вес (Z)</t>
  </si>
  <si>
    <r>
      <rPr>
        <b/>
        <sz val="9"/>
        <color theme="1"/>
        <rFont val="Times New Roman"/>
        <family val="1"/>
        <charset val="204"/>
      </rPr>
      <t xml:space="preserve"> </t>
    </r>
    <r>
      <rPr>
        <b/>
        <sz val="13"/>
        <color theme="1"/>
        <rFont val="Times New Roman"/>
        <family val="1"/>
        <charset val="204"/>
      </rPr>
      <t>Результативность муниципальной программы (Критерий ( К5 ))</t>
    </r>
  </si>
  <si>
    <t>Степень достижения целевых значений показателей К5(1)</t>
  </si>
  <si>
    <t>Степень выполнения мероприятий муниципальной программы в отчётном году К5(2)</t>
  </si>
  <si>
    <t>Динамика показателей реализации муниципальной программы К5(3)</t>
  </si>
  <si>
    <t>Муниципальная программа реализуется, необходимо дальнейшее выполнение мероприятия программы. Рекомендовано сохранить финансирование муниципальной программы.</t>
  </si>
  <si>
    <t>Исполнитель: Мороз О.Е.</t>
  </si>
  <si>
    <t>тел.: 93-752</t>
  </si>
  <si>
    <t>Несмотря на то, что финансовые средства реализованы на 97,4%, достижение по 30% показателей составило менее 75%. Ответственному исполнителю следовало своевременно проводить корректировку планируемых значений показателей с тем, чтобы их достижение было возможно в рамках предусмотренного финансирования.</t>
  </si>
  <si>
    <t>Муниципальная программа эффективна, обоснована дальнейшая реализация запланированных мероприятий, неполное освоение бюджетных средств произошло по объективным причинам. Рекомедовано сохранить уровень финансирования муниципальной программы.</t>
  </si>
  <si>
    <t>Из 13 показателей, утвержденных на 2014 год,  по 10 достижение составило - 100% и выше, по 2 показателям значение не достигнуто, так как мероприятие не осуществлялось в связи с закрытием плановых ассигнований, по 1 показателю  значение не достигнуто, в связи с невыполнением работ. В целом по муниципальной программе степень достижения показателей составила выше 95%.</t>
  </si>
  <si>
    <t>В связи с тем, что освоение бюджетных средств составило менее 90%, согласно системе оценки эффективности реализации муниципальных программ, присваивается оценка "удовлетворительно".</t>
  </si>
  <si>
    <t>Из 20 показателей, утвержденных на 2014 год,  по 13 достижение составило - 100% и выше. В целом по муниципальной программе степень достижения целевых значений показателей составила 93,3%.</t>
  </si>
  <si>
    <t>Финансирование муниципальной программы составляет 83,07% к плановому объему финансовых средств. Низкое освоение бюджетных средств связано с тем, что по 2 мероприятиям работы не были выполнены, соответственно оплата не проводилась, по 1 мероприятию денежные средства поступили не в полном объеме.</t>
  </si>
  <si>
    <t>Муниципальной программой предусмотрено выполнение 21 мероприятия. В отчетном периоде выполнено 18 мероприятий, по 3 мероприятиям работы планируются к выполнению в 2015 году к юбилею города.</t>
  </si>
  <si>
    <t>В связи с низким освоением плановых ассигнований,  а также невыполнением плановых мероприятий, согласно системе оценки эффективности реализации муниципальных программ, присваивается оценка "удовлетворительно".</t>
  </si>
  <si>
    <t>-</t>
  </si>
  <si>
    <t>В связи со спецификой мероприятия муниципальной программы, оценить эффективность реализации муниципальной программы не представляется возможным. Муниципальной программой предусмотрено строительство полигона твердых бытовых отходов (разработка проектно-сметной документации). 08.05. 2014 года заключен контракт на выполнение работ, срок выполнения работ 270 календарных дней. Выполнение работ предусмотрено в 2 этапа. Первый этап на сумму 2 423,79 тыс. рублей исполнен, ведутся работы по исполнению второго этапа. Таким образом реализация контракта переходит на 2015 год.</t>
  </si>
  <si>
    <t>Финансирование муниципальной программы составляет 88,6% к плановому объему финансовых средств. Низкое исполнение связано с тем, что по 1 мероприятию рассторгнут контракт с подрядной организацией, а также с те, что часть  финансовой помощи для выполнения мероприятий к юбилею города планируется к освоению в 2015 году.</t>
  </si>
  <si>
    <t>Финансирование муниципальной программы составляет 97,3% к плановому объему финансовых средств.</t>
  </si>
  <si>
    <t>Финансирование муниципальной программы составляет 84,4% к плановому объему финансовых средств.</t>
  </si>
  <si>
    <t>Из 10 показателей, утвержденных на 2014 год,  по 5 достижение составило - свыше 100%. В целом по муниципальной программе степень достижения целевых значений показателей составила 88,2%.</t>
  </si>
  <si>
    <t>Муниципальной программой предусмотрено выполнение 10 мероприятий. В отчетном периоде 2 мероприятия не исполнены по причине неисполения подрядной организацией обязательств по контракту.</t>
  </si>
  <si>
    <t>Из 9 показателей, утвержденных на 2014 год,  по 7 достижение составило - 100% и выше. В целом по муниципальной программе степень достижения целевых значений показателей составила выше 95%.</t>
  </si>
  <si>
    <t>Фактическое значение показателей имеет положительную динамику (значение выше запланированного).</t>
  </si>
  <si>
    <t>В связи с тем, что степень достижения целевых значений показателей высокая и процент освоения бюджетных  средств 99,4% , согласно системе оценки эффективности реализации муниципальных программ, присваивается оценка "отлично".</t>
  </si>
  <si>
    <t>Муниципальная программа реализуется эффективно. Рекомендовано сохранить прежний уровень финансирования муниципальной программы, с целью дальнейшей реализации мероприятий программы.</t>
  </si>
  <si>
    <t>Финансирование муниципальной программы составляет 99,4% к плановому объему финансовых средств.</t>
  </si>
  <si>
    <t>Ответственным исполнителем муниципальной программы является управление культуры, спорта и молодежной политики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</si>
  <si>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Финансирование муниципальной программы составляет 94,1% к плановому объему финансовых средств.</t>
  </si>
  <si>
    <t>Ответственным исполнителем муниципальной программы является управление по опеке и попечительству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</si>
  <si>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Муниципальная программа эффективна, показана дальнейшая реализация мероприятий программы. Неполное освоение денежных средств произошло по мероприятиям, связанным с организацией летнего отдыха, а также с приобретением жилых помещений для детей-сирот.  Рекомендовано сохранить прежний уровень финансирования муниципальной программы, с целью дальнейшей реализации мероприятий программы.</t>
  </si>
  <si>
    <t>Ответственным исполнителем муниципальной программы является отдел развития жилищно-коммунального хозяйства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</si>
  <si>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14 показателей, утвержденных на 2014 год,  по 12 достижение составило - 100% и выше, по 2 показателям значения не достигнуты. В целом по муниципальной программе степень достижения целевых значений показателей составила  94,7%.</t>
  </si>
  <si>
    <t>Из 7 показателей, утвержденных на 2014 год,  по 5 достижение составило - 100% и выше. В целом по муниципальной программе степень достижения целевых значений показателей составила выше 95%.</t>
  </si>
  <si>
    <t>В связи  с неполным освоением плановых ассигнований, согласно системе оценки эффективности реализации муниципальных программ, присваивается оценка "хорошо".</t>
  </si>
  <si>
    <t>Муниципальной программой предусмотрено выполнение 6 мероприятий. В отчетном периоде исполнено 5 мероприятий. Неисполнение одного мероприятия связано с прекращением выполнения работ проектной организацией.</t>
  </si>
  <si>
    <t>Из 12 показателей, утвержденных на 2014 год,  по 6 достижение составило - 100%. В целом по муниципальной программе степень достижения целевых значений показателей составила 61,8%.</t>
  </si>
  <si>
    <t>В связи с тем, что не все  показатели достигнуты, а также в связи с невыполнением планового мероприятия, согласно системе оценки эффективности реализации муниципальных программ, присваивается оценка "удовлетворительно".</t>
  </si>
  <si>
    <t>В связи  с неполным освоением денежных средств согласно системе оценки эффективности реализации муниципальных программ присваивается оценка "хорошо".</t>
  </si>
  <si>
    <t>Финансирование муниципальной программы составляет 97,6% к плановому объему финансовых средств.</t>
  </si>
  <si>
    <t>Финансирование муниципальной программы составляет 95% к плановому объему финансовых средств.</t>
  </si>
  <si>
    <t>Муниципальной программой предусмотрено к достижению  6 показателей. В целом по муниципальной программе степень достижения целевых значений показателей составила выше 95%.</t>
  </si>
  <si>
    <t>Цели муниципальной программы направлены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что соответствует приоритетам социально-экономического развития города Когалыма.</t>
  </si>
  <si>
    <t>Цели муниципальной программы направлены на формирование эффективной системы управления муниципальным имуществом города Когалыма, позволяющей обеспечить оптимальный состав имущества для исполнения полномочий Администрации города Когалыма, достоверный учет и контроль использования муниципального имущества города Когалыма. Цели муниципальной программы соответствуют приоритетам социально-экономического развития города Когалыма.</t>
  </si>
  <si>
    <t>Ответственным исполнителем муниципальной программы является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</si>
  <si>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к достижению  5 показателей. В целом по муниципальной программе степень достижения целевых значений показателей составила 100%.</t>
  </si>
  <si>
    <t>Муниципальная программа эффективна, обоснована дальнейшая реализация запланированных мероприятий, при этом ответственному исполнителю  необходимо осуществлять более тщательное  планирование объемов бюджетных ассигнований. Рекомендовано сохранить уровень финансирования муниципальной программы.</t>
  </si>
  <si>
    <t>Исполнитель: Мороз О.Е. тел.: 93-752</t>
  </si>
  <si>
    <t>Цели муниципальной программы направлены на улучшение технических характеристик, изменение функционального назначения и восстановление объектов муниципальной собственности; сохранение и поддержание объектов муниципальной собственности, в состоянии, соответствующем строительным и техническим нормам. Цели муниципальной программы соответствуют приоритетным направлениям социально-экномического развития города Когалыма.</t>
  </si>
  <si>
    <t>Цели муниципальной программы направлены на повышение уровня благоустройства территории города Когалыма, обеспечение условий для отдыха и физического развития детей, организация досуга детей и приобщение к здоровому образу жизни, массовым спортивным мероприятиям; создание условий для решения вопрос местного значения города Когалыма. Цели муниципальной программы соответствуют приоритетным направлениям социально-экономического развития города Когалыма.</t>
  </si>
  <si>
    <t>Цели муниципальной программы направлены на создание условий и механизмов для увеличения объемов жилищного строительства; создание условий, способствующих улучшению жилищных условий и качества жилищного обеспечения населения города Когалыма; реализацию единой государственной политики и нормативного правового регулирования, оказание услуг в сфере строительства, архитектуры, градостроительной деятельности, жилищной сфере в части обеспечения отдельных категорий граждан жилыми помещениями, предоставления субсидий для приобретения или строительства жилых помещений. Цели муниципальной программы соответствуют приоритетным направлениям социально-экономического развития города Когалыма.</t>
  </si>
  <si>
    <t>Ответственным исполнителем муниципальной программы является управление по жилищной политике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</si>
  <si>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Муниципальная программа эффективна, показана дальнейшая реализация запланированных мероприятий, неполное освоение бюджетных средств произошло по объективным причинам. При этом ответственному исполнителю необходимо вовремя вносить изменения в муниципальную программу, корректировать целевые показатели, осуществлять тщательное планирование объемов бюджетных ассигнований и целевых показателей. Рекомендовано сохранить прежний уровень финансирования муниципальной программы при условии ее корректировки по обозначенным замечаниям.</t>
  </si>
  <si>
    <t>Целью муниципальной программы является повышение надежности и качества предоставления жилищно-коммунальных услуг населению города Когалыма, что направлено на улучшение уровня и качества жизни населения, что соответствует приоритетным направлениям социально-экономического развития города Когалыма.</t>
  </si>
  <si>
    <t>Муниципальной программой на 2014 год предусмотрена реализация 10 мероприятий. В отчетном периоде 8 мероприятий выполнено, по 1 мероприятию рассторгнут муниципальный контракт в связи с невыполнением работ, по 1 мероприятию принято решение о закрытии плановых ассигнований.</t>
  </si>
  <si>
    <t>Цели муниципальной программы направлены на повышение качества оказания социальных гарантий жителям города Когалыма, что соответствует приоритетным направлениям социально-экономического развития города Когалыма.</t>
  </si>
  <si>
    <t>Из 11 показателей, утвержденных на 2014 год,  по 8 достижение составило - 100% и выше. В целом по муниципальной программе степень достижения целевых значений показателей составила  93,7%.</t>
  </si>
  <si>
    <t>Муниципальной программой предусмотрено выполнение 7 мероприятий. В отчетном периоде все мероприятия исполнены.</t>
  </si>
  <si>
    <t>Ответственным исполнителем муниципальной программы является управление по общим вопросам Администрации города Когалыма. Механизм реализации муниципальной программы содержит порядок действий ответственного исполнителя муниципальной программы.</t>
  </si>
  <si>
    <t>Из 10 показателей, утвержденных на 2014 год,  по 4 достижение составило - 100%, по 3 показателям - от 75% до 76,7%, по 3 показателям - ниже 75%.</t>
  </si>
  <si>
    <t>Ответственным исполнителем муниципальной программы является Комитет финансов Администрации города Когалыма. Механизм реализации муниципальной программы содержит порядок действий исполнителя муниципальной программы при реализации ее мероприятий.</t>
  </si>
  <si>
    <t>Согласно методике оценки эффективности присваивается оценка "хорошо"</t>
  </si>
  <si>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отдел координации общественных связей Адмнистрации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</si>
  <si>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Ответственным исполнителем муниципальной программы является отдел по делам гражданской обороны и чрезвычайным ситуациям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</si>
  <si>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Цели муниципальной программы направлены на повышение профессионального уровня кадрового состава органов местного самоуправления в целях реализации законных прав и интересов граждан в сфере муниципального управления; устойчивое и эффективное осуществление своих полномочий Администрацией города Когалыма.</t>
  </si>
  <si>
    <t>Ответственным исполнителем муниципальной программы является управление по общим вопросам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</si>
  <si>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Финансирование муниципальной программы составляет 99,6% к плановому объему финансовых средств, предусмотренных бюджетом ХМАО - Югры, бюджетом города Когалыма.</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</si>
  <si>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архивный отдел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</si>
  <si>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к достижению  35 показателей. В целом по муниципальной программе степень достижения целевых значений показателей составила выше 95%.</t>
  </si>
  <si>
    <t>Фактическое значение показателей имеет положительную динамику (преимущественно значение выше запланированного)</t>
  </si>
  <si>
    <t>"Обеспечение прав и законных интересов населения города Когалыма в отдельных сферах жизнедеятельности в 2014-2016 годах"</t>
  </si>
  <si>
    <t xml:space="preserve">Вес                                                              (Z)                                                            </t>
  </si>
  <si>
    <r>
      <t>Соответствие муниципальной программы приоритетным направлениям социально-экономического развития города Когалыма</t>
    </r>
    <r>
      <rPr>
        <b/>
        <sz val="13"/>
        <color theme="1"/>
        <rFont val="Times New Roman"/>
        <family val="1"/>
        <charset val="204"/>
      </rPr>
      <t xml:space="preserve"> (К1)</t>
    </r>
  </si>
  <si>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совершенствование системы социальной профилактики правонарушений, правовой грамотности и правосознания граждан; совершенствование организационного, нормативно-правового и ресурсного обеспечения субъектов антинаркотической деятельности.</t>
  </si>
  <si>
    <r>
      <t>Достаточность комплекса мероприятий муниципальной программы для достижения ее целей</t>
    </r>
    <r>
      <rPr>
        <b/>
        <sz val="13"/>
        <color theme="1"/>
        <rFont val="Times New Roman"/>
        <family val="1"/>
        <charset val="204"/>
      </rPr>
      <t xml:space="preserve"> (K2)</t>
    </r>
  </si>
  <si>
    <t>Мероприятия муниципальной программы обеспечивают достижение поставленных целей.</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</si>
  <si>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уточненному объёму </t>
    </r>
    <r>
      <rPr>
        <b/>
        <sz val="13"/>
        <color theme="1"/>
        <rFont val="Times New Roman"/>
        <family val="1"/>
        <charset val="204"/>
      </rPr>
      <t>(K3)</t>
    </r>
  </si>
  <si>
    <t>Финансирование муниципальной программы составляет 98,2% к плановому объему финансовых средств, предусмотренных федеральным бюджетом, бюджетом ХМАО-Югры, бюджетом города Когалыма.</t>
  </si>
  <si>
    <r>
      <t xml:space="preserve">Доступность и чёткость механизма реализации муниципальной программы </t>
    </r>
    <r>
      <rPr>
        <b/>
        <sz val="13"/>
        <color theme="1"/>
        <rFont val="Times New Roman"/>
        <family val="1"/>
        <charset val="204"/>
      </rPr>
      <t>(K4)</t>
    </r>
  </si>
  <si>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</si>
  <si>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t>Степень достижения целевых значений показателей</t>
    </r>
    <r>
      <rPr>
        <b/>
        <sz val="13"/>
        <color theme="1"/>
        <rFont val="Times New Roman"/>
        <family val="1"/>
        <charset val="204"/>
      </rPr>
      <t xml:space="preserve"> К5(1)</t>
    </r>
  </si>
  <si>
    <t>Из 6 показателей по 4 показателям достижение составило выше 100%, по 2 показателям достижение составило от 9,1% до 43,2%. В целом по муниципальной программе степень достижения целевых значений показателей составила 86,4%.</t>
  </si>
  <si>
    <r>
      <t xml:space="preserve">Степень выполнения мероприятий муниципальной программы в отчетном году </t>
    </r>
    <r>
      <rPr>
        <b/>
        <sz val="13"/>
        <color theme="1"/>
        <rFont val="Times New Roman"/>
        <family val="1"/>
        <charset val="204"/>
      </rPr>
      <t>К5(2)</t>
    </r>
  </si>
  <si>
    <t>Муниципальной программой предусмотренно выполнение 26 мероприятий. В отчетном периоде 22 мероприятия выполнены более чем на 95%, 4 мероприятия выполнены на 49-93,9% (по объективным причинам).</t>
  </si>
  <si>
    <r>
      <t xml:space="preserve">Динамика показателей реализации муниципальной программы </t>
    </r>
    <r>
      <rPr>
        <b/>
        <sz val="13"/>
        <color theme="1"/>
        <rFont val="Times New Roman"/>
        <family val="1"/>
        <charset val="204"/>
      </rPr>
      <t>К5(3)</t>
    </r>
  </si>
  <si>
    <t>Фактическое значение 4-х показателей имеет положительную динамику, выше запланированного, плановое значение по 2 показателям не достигнуто.</t>
  </si>
  <si>
    <t xml:space="preserve">1. Пояснения к оценке: Эффективность реализации муниципальной программы оценивается как "хорошо". Средства заложенные в бюджете на 2014 год, были израсходованы более 98%. Следовательно, программа работает несмотря на отсутствие достижения некоторых целевых показателей. </t>
  </si>
  <si>
    <t>2. Выводы: Муниципальная программа эффективна, целесообразна к финансированию, но требует корректировки в части степени достижения целевых значений показателей.  Рекомендуем сохранить уровень финансирования муниципальной программы в очередном финансовом году при условии ее корректировки по обозначенным замечаниям. В связи с этим, в целях повышения эффективности реализации муниципальной программы ответственному исполнителю, необходимо более тщательно планировать значения целевых показателей.</t>
  </si>
  <si>
    <t xml:space="preserve">Исполнитель: Бархатова Н.С. </t>
  </si>
  <si>
    <t>тел.: 93-831</t>
  </si>
  <si>
    <t>"Содействие занятости населения города Когалыма на 2014-2016 годы"</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</si>
  <si>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содействие занятости населения города Когалыма и повышение конкурентоспособности рабочей силы. Улучшение условий и охраны труда в городе Когалыме.</t>
  </si>
  <si>
    <t>Мероприятия муниципальной программы полностью обеспечивают достижение поставленных целей (содействие временному трудоустройству несовершеннолетних граждан, сдерживание роста безработицы, снижение уровня производственного травматизма, улучшение условий труда).</t>
  </si>
  <si>
    <t>Финансирование программы составляет 97,3% к плановому объему финансовых средств, предусмотренных бюджетом ХМАО-Югры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</si>
  <si>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управление культуры, спорта и молодежной политики Администрации города Когалыма; МКУ "УЖКХ города Когалыма"; управление образования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</si>
  <si>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8 показателей по 7 показателям достиженине составило выше 100%; по 1 показателю достижение составило 90%</t>
  </si>
  <si>
    <t>Муниципальной программой в 2014 году предусмотренно выполнение 10 мероприятий. В отчетном периоде 8 мероприятий выполнены более, чем на 95%, 2 мероприятия выполнены на 90%. В целом по муниципальной программе степень выполнения мероприятий составила 96,6%.</t>
  </si>
  <si>
    <t>Фактическое значение показателей имеет положительную динамику, выше запланированного.</t>
  </si>
  <si>
    <t>Эффективность реализации муниципальной программы оценивается как "хорошо", так как не все целевые показатели и мероприятия достигли 100% исполнения. Причиной послужило досрочное расторжение договоров несовершеннолетними гражданами; неполное отработанное рабочее время несовершеннолетними; отсутствие желающих трудоустроиться. Экономия денежных средств сложилась в связи с проведенными запросами котировок и аукционов.</t>
  </si>
  <si>
    <t>Муниципальная программа эффективна, целесообразна к финансированию. Рекомендуем сохранить прежний уровень финансирования муниципальной программы. При этом ответственному исполнителю муниципальной программы, по отдельным мероприятиям, не достигшим своих плановых значений, необходимо применять меры, которые бы позводили трудоустраивать большее количество несовершеннолетних граждан, а также больше информировать граждан о возможности трудоустройства.</t>
  </si>
  <si>
    <t>Исполнитель: Бархатова Н.С.  тел.: 93-831</t>
  </si>
  <si>
    <t>"Развитие агропромышленного комплекса и рынков сельскохозяйственной продукции, сырья и продовольствия в городе Когалыме в 2014-2016 годах"</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</si>
  <si>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t>
  </si>
  <si>
    <t>Мероприятия муниципальной программы полностью обеспечивают достижения поставленных целей.</t>
  </si>
  <si>
    <t>Финансирование муниципальной программы составляет 100% к плановому объему финансовых средств, предусмотренных бюджетом ХМАО - Югры,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</si>
  <si>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Комитет по управлению муниципальным имуществом Администрации города Когалыма;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</si>
  <si>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6 показателей по 2 показателям достижение составило выше 100%, по 4 показателям достижение составило от 3,4% до 91,3%. В целом по муниципальной программе степень достижения целевых значений показателей составила 82,9%.</t>
  </si>
  <si>
    <t>Муниципальной программой предусмотренно выполнение 4 мероприятий. В отчетном периоде все мероприятия выполнены на 100 %.</t>
  </si>
  <si>
    <t>1. Пояснения к оценке: Эффективность реализации муниципальной программы оценивается как "хорошо". Денежные средства, предусмотренные на реализацию прграммных мероприятий в 2014 году были израсходованы в полном объеме. Следовательно, муниципальная программа реализуется эффективно, не смотря на низкое достижение целевых значений показателей. Не достижение целевых показателей произошло из-за уменьшения количества субъектов КФХ, которые приостановили свою деятельность.</t>
  </si>
  <si>
    <t>2. Выводы: Рекомендуем сохранить прежний уровень финансирования муниципальной программы. Ответственному исполнителю, целях повышения эффективности реализации муниципальной программы, необходимо более тщательно планировать значение целевые показатели.</t>
  </si>
  <si>
    <t>"Социально-экономическое развитие и инвестиции муниципального образования город Когалым на 2014-2016 годы"</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</si>
  <si>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муниципального планирования и управления, создание условий для долговременного экономического и социального развития; создание благоприятных условий для привлечения инвестиций; содействие развитию малого и среднего предпринимательства в городе Когалыме.</t>
  </si>
  <si>
    <t>Исполнение программы составляет 94,2% к плановому объему финансовых средств, предусмотренных федеральным бюджетом,  бюджетом ХМАО - 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</si>
  <si>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Комитет по управлению муниципальным имуществом Администрации города Когалыма; отдел архитектуры и градостроительства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</si>
  <si>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15 показателей по 12 показателям достижение составило 100% и выше, по 3 показателям - достижение составило от 94,8% до 99,9%.</t>
  </si>
  <si>
    <t>Муниципальной программой предусмотренно выполнение 15 мероприятий. В отчетном периоде 11 мероприятий выполнены более, чем на 95%, 3 мероприятия выполнены более, чем на 80% и 1 мероприятие менее 80%.</t>
  </si>
  <si>
    <t>Из 15 показателей значение 7 имеет положительную динамику, выше запланированного, 5 показателей достигли планового значения, и лишь по 3 показателям достижение составило от 94,8% до 99,9%. .</t>
  </si>
  <si>
    <t>1. Пояснения к оценке: Эффективность реализации муниципальной программы оценивается как "хорошо". Причиной не выполнения мероприятий и полного финансирования денежных средств стало несоответствие требованиям порядка конкурсов субъектов малого предпринимательства. Так же остаток денежных средств образовался в связи с экономией на торгах.</t>
  </si>
  <si>
    <t xml:space="preserve">2. Выводы: Муниципальная программа эффективна, целесообразна к финансированию, но требует корректировки в части финансирования программных мероприятий. Рекомендуем сохранить прежний уровень финансирования муниципальной программы. При этом необходимо ответственному исполнителю муниципальной программы пересмотреть отдельные мероприятия не достигшие своих плановых значений в части финансирования. </t>
  </si>
  <si>
    <t>"Развитие образования в городе Когалыме на 2014-2016 годы"</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</si>
  <si>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доступности качественного образования, соответствующего требованиям инновационного развития, современным потребностям общества и каждого жителя города Когалыма; создание условий для духовного, культурного развития и самореализации молодежи, роста ее созидательной активности в интересах общества. </t>
  </si>
  <si>
    <t>Финансирование муниципальной программы составляет 99,2%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</si>
  <si>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образования Администрации города Когалыма. Соисполнителями - управление культуры, спорта и молодежной политики Администрации города Когалыма; МУ "УКС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</si>
  <si>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28 показателей по 15 показателям достижение составило выше 100%, по 11 показателям - 100%, по 2 показателям достижение составило от 82,7% до 97,4%.</t>
  </si>
  <si>
    <t>Муниципальной программой предусмотренно выполнение 19 мероприятий. В отчетном периоде 6 мероприятий выполнены на 100%, 9 мероприятия выполнены более, чем на 95%, 4 мероприятий выполнены менее 80% (данные мероприятия будут выполнены в 2015 году) .</t>
  </si>
  <si>
    <t>Фактическое значение 26 показателей имеет положительную динамику, как запланировано, из них по 15 показателям достижение составило выше 100%.</t>
  </si>
  <si>
    <t>1. Пояснения к оценке: Эффективность реализации муниципальной программы оценивается как "хорошо". Освоение средств, предусмотренных программой составило 99,2%. Следовательно, муниципальная программа эффективна. По итогам достижения целевых показателей наблюдается положительная динамика большинства показателей, однако отдельные показатели не достигли своих плановых значений.</t>
  </si>
  <si>
    <t>2. 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t>
  </si>
  <si>
    <t>"Поддержка развития институтов гражданского общества города Когалыма на 2014-2016 годы"</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</si>
  <si>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эффективности и финансовой устойчивости социально ориентированных некоммерческих организаций.</t>
  </si>
  <si>
    <t>Финансирование муниципальной программы составляет 98,1% к плановому объему финансовых средств, предусмотренных бюджетом города Когалыма.</t>
  </si>
  <si>
    <t>Ответственным исполнителем муниципальной программы является отдел координации общественных связей Администрации города Когалыма. Соисполнителями - управление культуры, спорта и молодежной политики Администрации города Когалыма; управление по общим вопросам Администрации города Когалыма; управление образования Администрации города Когалыма; МАУ "Когалымский вестник".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</si>
  <si>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9 показателей по 3 показателям достижение составило выше 100%, по 4 показателям - 100%, по 2 показателям достижение составило от 50% до 71,4%.</t>
  </si>
  <si>
    <t>Муниципальной программой предусмотренно выполнение 10 мероприятий. В отчетном периоде все мероприятия исполнены.</t>
  </si>
  <si>
    <t>1. Пояснения к оценке: Эффективность реализации муниципальной программы оценивается как "хорошо". По итогам достижения целевых показателей наблюдается положительная динамика большинства показателей, однако отдельные показатели не достигли своих плановых значений. Причиной послужило участие в конкурсах общественных организаций, которые не набрали необходимое количество баллов. В связи с этим произошла экономия денежных средств.</t>
  </si>
  <si>
    <t>2. Выводы: Муниципальная программа эффективна, целесообразна к финансированию, но требует корректировки в части степени достижения целевых значений показателей.  Рекомендуем сохранить уровень финансирования муниципальной программы в очередном финансовом году при условии ее корректировки по обозначенным замечаниям. В связи с этим, в целях повышения эффективности реализации муниципальной программы ответственному исполнителю, необходимо более тщательно подходить к формированию значений целевых показателей.</t>
  </si>
  <si>
    <t>"Доступная среда города Когалыма на 2014-2016 годы"</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</si>
  <si>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социальной инфраструктуры города Когалыма и пользования услугами в приоритетных сферах жизни общества.</t>
  </si>
  <si>
    <t>Финансирование муниципальной программы составляет 100% к плановому объему финансовых средств, предусмотренных бюджетом города Когалыма и привлеченных средств.</t>
  </si>
  <si>
    <t>Ответственным исполнителем муниципальной программы является отдел координации общественных связей Администрации города Когалыма.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МКУ "УКС"; МКУ "УЖКХ".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</si>
  <si>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16 показателей по 8 показателям достижение составило выше 100%, по 6 показателям - 100%, по 2 показателям достижение составило от 94,4% до 98%.</t>
  </si>
  <si>
    <t>Муниципальной программой предусмотренно выполнение 10 мероприятий. В отчетном периоде все мероприятия выполнены на 100%.</t>
  </si>
  <si>
    <t xml:space="preserve">1. Пояснения к оценке: Эффективность реализации муниципальной программы оценивается как "хорошо". Небольшие отклонения произошли по целевым показателям, в связи с увеличением стоимости товара и ростом числа инвалидов в городе. </t>
  </si>
  <si>
    <t>2. Выводы: Рекомендуем сохранить прежний уровень финансирования муниципальной программы.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</si>
</sst>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2"/>
      <color theme="1"/>
      <name val="Times New Roman"/>
      <family val="1"/>
      <charset val="204"/>
    </font>
    <font>
      <sz val="13"/>
      <color theme="1"/>
      <name val="Times New Roman"/>
      <family val="1"/>
      <charset val="204"/>
    </font>
    <font>
      <b/>
      <sz val="13"/>
      <color theme="1"/>
      <name val="Times New Roman"/>
      <family val="1"/>
      <charset val="204"/>
    </font>
    <font>
      <sz val="12"/>
      <name val="Times New Roman"/>
      <family val="1"/>
      <charset val="204"/>
    </font>
    <font>
      <b/>
      <sz val="11"/>
      <color theme="1"/>
      <name val="Calibri"/>
      <family val="2"/>
      <charset val="204"/>
      <scheme val="minor"/>
    </font>
    <font>
      <b/>
      <sz val="12"/>
      <color theme="1"/>
      <name val="Times New Roman"/>
      <family val="1"/>
      <charset val="204"/>
    </font>
    <font>
      <b/>
      <sz val="9"/>
      <color theme="1"/>
      <name val="Times New Roman"/>
      <family val="1"/>
      <charset val="204"/>
    </font>
    <font>
      <sz val="11"/>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4" fillId="0" borderId="1" xfId="0" applyFont="1" applyBorder="1" applyAlignment="1">
      <alignment horizontal="justify" vertical="center"/>
    </xf>
    <xf numFmtId="0" fontId="6"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0" fillId="0" borderId="1" xfId="0" applyBorder="1"/>
    <xf numFmtId="0" fontId="8" fillId="0" borderId="0" xfId="0" applyFont="1" applyAlignment="1">
      <alignment horizontal="left" vertical="center"/>
    </xf>
    <xf numFmtId="0" fontId="1" fillId="0" borderId="1" xfId="0" applyFont="1" applyBorder="1" applyAlignment="1">
      <alignment wrapText="1"/>
    </xf>
    <xf numFmtId="0" fontId="0" fillId="0" borderId="0" xfId="0" applyAlignment="1">
      <alignment vertical="center"/>
    </xf>
    <xf numFmtId="0" fontId="2"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1" fillId="0" borderId="1" xfId="0" applyFont="1" applyBorder="1" applyAlignment="1">
      <alignment horizontal="justify" wrapText="1"/>
    </xf>
    <xf numFmtId="0" fontId="1" fillId="0" borderId="1" xfId="0" applyFont="1" applyBorder="1" applyAlignment="1">
      <alignment horizontal="justify" wrapText="1"/>
    </xf>
    <xf numFmtId="0" fontId="1" fillId="0" borderId="1" xfId="0" applyFont="1" applyBorder="1" applyAlignment="1">
      <alignment horizontal="justify" vertical="center" wrapText="1"/>
    </xf>
    <xf numFmtId="0" fontId="1" fillId="0" borderId="1" xfId="0" applyFont="1" applyBorder="1" applyAlignment="1">
      <alignment horizontal="justify" wrapText="1"/>
    </xf>
    <xf numFmtId="0" fontId="1" fillId="0" borderId="1" xfId="0" applyFont="1" applyBorder="1" applyAlignment="1">
      <alignment horizontal="justify" vertical="center" wrapText="1"/>
    </xf>
    <xf numFmtId="0" fontId="1" fillId="0" borderId="1" xfId="0" applyFont="1" applyFill="1" applyBorder="1" applyAlignment="1">
      <alignment horizontal="justify" wrapText="1"/>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wrapText="1"/>
    </xf>
    <xf numFmtId="0" fontId="0" fillId="0" borderId="1" xfId="0" applyBorder="1" applyAlignment="1">
      <alignment wrapText="1"/>
    </xf>
    <xf numFmtId="0" fontId="6" fillId="0" borderId="3" xfId="0" applyFont="1" applyBorder="1" applyAlignment="1">
      <alignment wrapText="1"/>
    </xf>
    <xf numFmtId="0" fontId="5" fillId="0" borderId="4" xfId="0" applyFont="1" applyBorder="1" applyAlignment="1">
      <alignment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3"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justify" wrapText="1"/>
    </xf>
    <xf numFmtId="0" fontId="0" fillId="0" borderId="1" xfId="0" applyBorder="1" applyAlignment="1">
      <alignment horizontal="justify" wrapText="1"/>
    </xf>
    <xf numFmtId="0" fontId="1" fillId="0" borderId="3" xfId="0" applyFont="1" applyBorder="1" applyAlignment="1">
      <alignment horizontal="justify" wrapText="1"/>
    </xf>
    <xf numFmtId="0" fontId="0" fillId="0" borderId="5" xfId="0" applyBorder="1" applyAlignment="1">
      <alignment horizontal="justify" wrapText="1"/>
    </xf>
    <xf numFmtId="0" fontId="0" fillId="0" borderId="4" xfId="0" applyBorder="1" applyAlignment="1">
      <alignment horizontal="justify" wrapText="1"/>
    </xf>
    <xf numFmtId="0" fontId="1" fillId="0" borderId="1" xfId="0" applyFont="1" applyFill="1" applyBorder="1" applyAlignment="1">
      <alignment horizontal="justify" wrapText="1"/>
    </xf>
    <xf numFmtId="0" fontId="0" fillId="0" borderId="1" xfId="0" applyFill="1" applyBorder="1" applyAlignment="1">
      <alignment horizontal="justify" wrapText="1"/>
    </xf>
    <xf numFmtId="0" fontId="1" fillId="0" borderId="1" xfId="0" applyFont="1" applyBorder="1" applyAlignment="1">
      <alignment horizontal="justify" vertical="center" wrapText="1"/>
    </xf>
    <xf numFmtId="0" fontId="0" fillId="0" borderId="1" xfId="0" applyBorder="1" applyAlignment="1">
      <alignment horizontal="justify"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3" fillId="0" borderId="0" xfId="0" applyFont="1" applyAlignment="1">
      <alignment horizontal="center"/>
    </xf>
    <xf numFmtId="0" fontId="3"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A8" sqref="A8:G8"/>
    </sheetView>
  </sheetViews>
  <sheetFormatPr defaultRowHeight="15" x14ac:dyDescent="0.25"/>
  <cols>
    <col min="1" max="1" width="43" customWidth="1"/>
    <col min="2" max="2" width="29.5703125" customWidth="1"/>
    <col min="3" max="3" width="10.5703125" customWidth="1"/>
    <col min="5" max="5" width="16.71093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6</v>
      </c>
      <c r="B2" s="33"/>
      <c r="C2" s="33"/>
      <c r="D2" s="33"/>
      <c r="E2" s="33"/>
      <c r="F2" s="33"/>
      <c r="G2" s="33"/>
    </row>
    <row r="3" spans="1:7" ht="33" x14ac:dyDescent="0.25">
      <c r="A3" s="4" t="s">
        <v>0</v>
      </c>
      <c r="B3" s="4" t="s">
        <v>1</v>
      </c>
      <c r="C3" s="4" t="s">
        <v>77</v>
      </c>
      <c r="D3" s="4" t="s">
        <v>2</v>
      </c>
      <c r="E3" s="4" t="s">
        <v>3</v>
      </c>
      <c r="F3" s="4" t="s">
        <v>7</v>
      </c>
      <c r="G3" s="4" t="s">
        <v>4</v>
      </c>
    </row>
    <row r="4" spans="1:7" ht="114.75" customHeight="1" x14ac:dyDescent="0.25">
      <c r="A4" s="3" t="s">
        <v>73</v>
      </c>
      <c r="B4" s="1"/>
      <c r="C4" s="5">
        <v>0.1</v>
      </c>
      <c r="D4" s="5">
        <v>10</v>
      </c>
      <c r="E4" s="1"/>
      <c r="F4" s="5">
        <f>C4*D4</f>
        <v>1</v>
      </c>
      <c r="G4" s="8" t="s">
        <v>10</v>
      </c>
    </row>
    <row r="5" spans="1:7" ht="51.75" customHeight="1" x14ac:dyDescent="0.25">
      <c r="A5" s="3" t="s">
        <v>74</v>
      </c>
      <c r="B5" s="1"/>
      <c r="C5" s="5">
        <v>0.1</v>
      </c>
      <c r="D5" s="5">
        <v>10</v>
      </c>
      <c r="E5" s="1"/>
      <c r="F5" s="5">
        <f t="shared" ref="F5:F7" si="0">C5*D5</f>
        <v>1</v>
      </c>
      <c r="G5" s="29" t="s">
        <v>11</v>
      </c>
    </row>
    <row r="6" spans="1:7" ht="136.5" customHeight="1" x14ac:dyDescent="0.25">
      <c r="A6" s="3" t="s">
        <v>75</v>
      </c>
      <c r="B6" s="1"/>
      <c r="C6" s="5">
        <v>0.2</v>
      </c>
      <c r="D6" s="5">
        <v>10</v>
      </c>
      <c r="E6" s="1"/>
      <c r="F6" s="5">
        <f t="shared" si="0"/>
        <v>2</v>
      </c>
      <c r="G6" s="29" t="s">
        <v>144</v>
      </c>
    </row>
    <row r="7" spans="1:7" ht="157.5" x14ac:dyDescent="0.25">
      <c r="A7" s="3" t="s">
        <v>76</v>
      </c>
      <c r="B7" s="1"/>
      <c r="C7" s="5">
        <v>0.1</v>
      </c>
      <c r="D7" s="5">
        <v>10</v>
      </c>
      <c r="E7" s="1"/>
      <c r="F7" s="5">
        <f t="shared" si="0"/>
        <v>1</v>
      </c>
      <c r="G7" s="28" t="s">
        <v>145</v>
      </c>
    </row>
    <row r="8" spans="1:7" ht="16.5" x14ac:dyDescent="0.25">
      <c r="A8" s="40" t="s">
        <v>78</v>
      </c>
      <c r="B8" s="41"/>
      <c r="C8" s="41"/>
      <c r="D8" s="41"/>
      <c r="E8" s="41"/>
      <c r="F8" s="41"/>
      <c r="G8" s="42"/>
    </row>
    <row r="9" spans="1:7" ht="63" x14ac:dyDescent="0.25">
      <c r="A9" s="15"/>
      <c r="B9" s="2" t="s">
        <v>79</v>
      </c>
      <c r="C9" s="5">
        <v>0.2</v>
      </c>
      <c r="D9" s="5">
        <v>10</v>
      </c>
      <c r="E9" s="5">
        <f>C9*D9</f>
        <v>2</v>
      </c>
      <c r="F9" s="1"/>
      <c r="G9" s="28" t="s">
        <v>146</v>
      </c>
    </row>
    <row r="10" spans="1:7" ht="66" x14ac:dyDescent="0.25">
      <c r="A10" s="15"/>
      <c r="B10" s="2" t="s">
        <v>80</v>
      </c>
      <c r="C10" s="5">
        <v>0.2</v>
      </c>
      <c r="D10" s="5">
        <v>10</v>
      </c>
      <c r="E10" s="5">
        <f t="shared" ref="E10:E11" si="1">C10*D10</f>
        <v>2</v>
      </c>
      <c r="F10" s="1"/>
      <c r="G10" s="29" t="s">
        <v>12</v>
      </c>
    </row>
    <row r="11" spans="1:7" ht="49.5" x14ac:dyDescent="0.25">
      <c r="A11" s="15"/>
      <c r="B11" s="2" t="s">
        <v>81</v>
      </c>
      <c r="C11" s="5">
        <v>0.1</v>
      </c>
      <c r="D11" s="5">
        <v>10</v>
      </c>
      <c r="E11" s="5">
        <f t="shared" si="1"/>
        <v>1</v>
      </c>
      <c r="F11" s="1"/>
      <c r="G11" s="28" t="s">
        <v>147</v>
      </c>
    </row>
    <row r="12" spans="1:7" ht="15.75" x14ac:dyDescent="0.25">
      <c r="A12" s="36" t="s">
        <v>26</v>
      </c>
      <c r="B12" s="37"/>
      <c r="C12" s="5"/>
      <c r="D12" s="9"/>
      <c r="E12" s="38">
        <f>F4+F5+F6+F7+E9+E10+E11</f>
        <v>10</v>
      </c>
      <c r="F12" s="39"/>
      <c r="G12" s="7"/>
    </row>
    <row r="13" spans="1:7" ht="18.75" customHeight="1" x14ac:dyDescent="0.25">
      <c r="A13" s="1" t="s">
        <v>8</v>
      </c>
      <c r="B13" s="34" t="s">
        <v>62</v>
      </c>
      <c r="C13" s="35"/>
      <c r="D13" s="35"/>
      <c r="E13" s="35"/>
      <c r="F13" s="35"/>
      <c r="G13" s="35"/>
    </row>
    <row r="14" spans="1:7" ht="15.75" x14ac:dyDescent="0.25">
      <c r="A14" s="1" t="s">
        <v>9</v>
      </c>
      <c r="B14" s="34" t="s">
        <v>13</v>
      </c>
      <c r="C14" s="35"/>
      <c r="D14" s="35"/>
      <c r="E14" s="35"/>
      <c r="F14" s="35"/>
      <c r="G14" s="35"/>
    </row>
    <row r="16" spans="1:7" x14ac:dyDescent="0.25">
      <c r="A16" s="16" t="s">
        <v>83</v>
      </c>
    </row>
    <row r="17" spans="1:1" x14ac:dyDescent="0.25">
      <c r="A17" s="16" t="s">
        <v>84</v>
      </c>
    </row>
  </sheetData>
  <mergeCells count="7">
    <mergeCell ref="A1:G1"/>
    <mergeCell ref="A2:G2"/>
    <mergeCell ref="B13:G13"/>
    <mergeCell ref="B14:G14"/>
    <mergeCell ref="A12:B12"/>
    <mergeCell ref="E12:F12"/>
    <mergeCell ref="A8:G8"/>
  </mergeCells>
  <pageMargins left="0.70866141732283472" right="0.70866141732283472" top="0.35433070866141736" bottom="0.15748031496062992"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topLeftCell="A7" workbookViewId="0">
      <selection activeCell="B18" sqref="B18"/>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44</v>
      </c>
      <c r="B2" s="33"/>
      <c r="C2" s="33"/>
      <c r="D2" s="33"/>
      <c r="E2" s="33"/>
      <c r="F2" s="33"/>
      <c r="G2" s="33"/>
    </row>
    <row r="3" spans="1:7" ht="33" x14ac:dyDescent="0.25">
      <c r="A3" s="4" t="s">
        <v>0</v>
      </c>
      <c r="B3" s="4" t="s">
        <v>1</v>
      </c>
      <c r="C3" s="4" t="s">
        <v>77</v>
      </c>
      <c r="D3" s="4" t="s">
        <v>2</v>
      </c>
      <c r="E3" s="4" t="s">
        <v>3</v>
      </c>
      <c r="F3" s="4" t="s">
        <v>7</v>
      </c>
      <c r="G3" s="4" t="s">
        <v>4</v>
      </c>
    </row>
    <row r="4" spans="1:7" ht="108.75" customHeight="1" x14ac:dyDescent="0.25">
      <c r="A4" s="3" t="s">
        <v>73</v>
      </c>
      <c r="B4" s="14"/>
      <c r="C4" s="5">
        <v>0.1</v>
      </c>
      <c r="D4" s="5">
        <v>10</v>
      </c>
      <c r="E4" s="11"/>
      <c r="F4" s="5">
        <f>C4*D4</f>
        <v>1</v>
      </c>
      <c r="G4" s="8" t="s">
        <v>133</v>
      </c>
    </row>
    <row r="5" spans="1:7" ht="51.75" customHeight="1" x14ac:dyDescent="0.25">
      <c r="A5" s="3" t="s">
        <v>74</v>
      </c>
      <c r="B5" s="14"/>
      <c r="C5" s="5">
        <v>0.1</v>
      </c>
      <c r="D5" s="5">
        <v>10</v>
      </c>
      <c r="E5" s="11"/>
      <c r="F5" s="5">
        <f t="shared" ref="F5:F7" si="0">C5*D5</f>
        <v>1</v>
      </c>
      <c r="G5" s="24" t="s">
        <v>11</v>
      </c>
    </row>
    <row r="6" spans="1:7" ht="136.5" customHeight="1" x14ac:dyDescent="0.25">
      <c r="A6" s="3" t="s">
        <v>75</v>
      </c>
      <c r="B6" s="14"/>
      <c r="C6" s="5">
        <v>0.2</v>
      </c>
      <c r="D6" s="5">
        <v>5</v>
      </c>
      <c r="E6" s="11"/>
      <c r="F6" s="5">
        <f t="shared" si="0"/>
        <v>1</v>
      </c>
      <c r="G6" s="24" t="s">
        <v>106</v>
      </c>
    </row>
    <row r="7" spans="1:7" ht="110.25" x14ac:dyDescent="0.25">
      <c r="A7" s="3" t="s">
        <v>76</v>
      </c>
      <c r="B7" s="14"/>
      <c r="C7" s="5">
        <v>0.1</v>
      </c>
      <c r="D7" s="5">
        <v>10</v>
      </c>
      <c r="E7" s="11"/>
      <c r="F7" s="5">
        <f t="shared" si="0"/>
        <v>1</v>
      </c>
      <c r="G7" s="25" t="s">
        <v>107</v>
      </c>
    </row>
    <row r="8" spans="1:7" ht="16.5" customHeight="1" x14ac:dyDescent="0.25">
      <c r="A8" s="40" t="s">
        <v>78</v>
      </c>
      <c r="B8" s="41"/>
      <c r="C8" s="41"/>
      <c r="D8" s="41"/>
      <c r="E8" s="41"/>
      <c r="F8" s="41"/>
      <c r="G8" s="42"/>
    </row>
    <row r="9" spans="1:7" ht="63" x14ac:dyDescent="0.25">
      <c r="A9" s="14"/>
      <c r="B9" s="2" t="s">
        <v>79</v>
      </c>
      <c r="C9" s="5">
        <v>0.2</v>
      </c>
      <c r="D9" s="5">
        <v>8</v>
      </c>
      <c r="E9" s="5">
        <f>C9*D9</f>
        <v>1.6</v>
      </c>
      <c r="F9" s="11"/>
      <c r="G9" s="24" t="s">
        <v>134</v>
      </c>
    </row>
    <row r="10" spans="1:7" ht="66" x14ac:dyDescent="0.25">
      <c r="A10" s="14"/>
      <c r="B10" s="2" t="s">
        <v>80</v>
      </c>
      <c r="C10" s="5">
        <v>0.2</v>
      </c>
      <c r="D10" s="5">
        <v>10</v>
      </c>
      <c r="E10" s="5">
        <f t="shared" ref="E10:E11" si="1">C10*D10</f>
        <v>2</v>
      </c>
      <c r="F10" s="11"/>
      <c r="G10" s="24" t="s">
        <v>135</v>
      </c>
    </row>
    <row r="11" spans="1:7" ht="49.5" x14ac:dyDescent="0.25">
      <c r="A11" s="14"/>
      <c r="B11" s="2" t="s">
        <v>81</v>
      </c>
      <c r="C11" s="5">
        <v>0.1</v>
      </c>
      <c r="D11" s="5">
        <v>8</v>
      </c>
      <c r="E11" s="5">
        <f t="shared" si="1"/>
        <v>0.8</v>
      </c>
      <c r="F11" s="11"/>
      <c r="G11" s="24" t="s">
        <v>39</v>
      </c>
    </row>
    <row r="12" spans="1:7" ht="15.75" x14ac:dyDescent="0.25">
      <c r="A12" s="36" t="s">
        <v>26</v>
      </c>
      <c r="B12" s="37"/>
      <c r="C12" s="5"/>
      <c r="D12" s="9"/>
      <c r="E12" s="43">
        <f>F4+F5+F6+F7+E9+E10+E11</f>
        <v>8.4</v>
      </c>
      <c r="F12" s="44"/>
      <c r="G12" s="11"/>
    </row>
    <row r="13" spans="1:7" ht="30.75" customHeight="1" x14ac:dyDescent="0.25">
      <c r="A13" s="11" t="s">
        <v>8</v>
      </c>
      <c r="B13" s="45" t="s">
        <v>67</v>
      </c>
      <c r="C13" s="46"/>
      <c r="D13" s="46"/>
      <c r="E13" s="46"/>
      <c r="F13" s="46"/>
      <c r="G13" s="46"/>
    </row>
    <row r="14" spans="1:7" s="18" customFormat="1" ht="51.75" customHeight="1" x14ac:dyDescent="0.25">
      <c r="A14" s="17" t="s">
        <v>9</v>
      </c>
      <c r="B14" s="52" t="s">
        <v>108</v>
      </c>
      <c r="C14" s="53"/>
      <c r="D14" s="53"/>
      <c r="E14" s="53"/>
      <c r="F14" s="53"/>
      <c r="G14" s="53"/>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51181102362204722" right="0.51181102362204722" top="0.15748031496062992" bottom="0.15748031496062992" header="0.31496062992125984" footer="0.31496062992125984"/>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E7" sqref="E7"/>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46</v>
      </c>
      <c r="B2" s="33"/>
      <c r="C2" s="33"/>
      <c r="D2" s="33"/>
      <c r="E2" s="33"/>
      <c r="F2" s="33"/>
      <c r="G2" s="33"/>
    </row>
    <row r="3" spans="1:7" ht="33" x14ac:dyDescent="0.25">
      <c r="A3" s="4" t="s">
        <v>0</v>
      </c>
      <c r="B3" s="4" t="s">
        <v>1</v>
      </c>
      <c r="C3" s="4" t="s">
        <v>77</v>
      </c>
      <c r="D3" s="4" t="s">
        <v>2</v>
      </c>
      <c r="E3" s="4" t="s">
        <v>3</v>
      </c>
      <c r="F3" s="4" t="s">
        <v>7</v>
      </c>
      <c r="G3" s="4" t="s">
        <v>4</v>
      </c>
    </row>
    <row r="4" spans="1:7" ht="108.75" customHeight="1" x14ac:dyDescent="0.25">
      <c r="A4" s="3" t="s">
        <v>73</v>
      </c>
      <c r="B4" s="14"/>
      <c r="C4" s="5">
        <v>0.1</v>
      </c>
      <c r="D4" s="5">
        <v>10</v>
      </c>
      <c r="E4" s="11"/>
      <c r="F4" s="5">
        <f>C4*D4</f>
        <v>1</v>
      </c>
      <c r="G4" s="8" t="s">
        <v>120</v>
      </c>
    </row>
    <row r="5" spans="1:7" ht="51.75" customHeight="1" x14ac:dyDescent="0.25">
      <c r="A5" s="3" t="s">
        <v>74</v>
      </c>
      <c r="B5" s="14"/>
      <c r="C5" s="5">
        <v>0.1</v>
      </c>
      <c r="D5" s="5">
        <v>10</v>
      </c>
      <c r="E5" s="11"/>
      <c r="F5" s="5">
        <f t="shared" ref="F5:F7" si="0">C5*D5</f>
        <v>1</v>
      </c>
      <c r="G5" s="6" t="s">
        <v>11</v>
      </c>
    </row>
    <row r="6" spans="1:7" ht="136.5" customHeight="1" x14ac:dyDescent="0.25">
      <c r="A6" s="3" t="s">
        <v>75</v>
      </c>
      <c r="B6" s="14"/>
      <c r="C6" s="5">
        <v>0.2</v>
      </c>
      <c r="D6" s="5">
        <v>8</v>
      </c>
      <c r="E6" s="11"/>
      <c r="F6" s="5">
        <f t="shared" si="0"/>
        <v>1.6</v>
      </c>
      <c r="G6" s="6" t="s">
        <v>96</v>
      </c>
    </row>
    <row r="7" spans="1:7" ht="110.25" x14ac:dyDescent="0.25">
      <c r="A7" s="3" t="s">
        <v>76</v>
      </c>
      <c r="B7" s="14"/>
      <c r="C7" s="5">
        <v>0.1</v>
      </c>
      <c r="D7" s="5">
        <v>10</v>
      </c>
      <c r="E7" s="11"/>
      <c r="F7" s="5">
        <f t="shared" si="0"/>
        <v>1</v>
      </c>
      <c r="G7" s="11" t="s">
        <v>109</v>
      </c>
    </row>
    <row r="8" spans="1:7" ht="16.5" customHeight="1" x14ac:dyDescent="0.25">
      <c r="A8" s="40" t="s">
        <v>78</v>
      </c>
      <c r="B8" s="41"/>
      <c r="C8" s="41"/>
      <c r="D8" s="41"/>
      <c r="E8" s="41"/>
      <c r="F8" s="41"/>
      <c r="G8" s="42"/>
    </row>
    <row r="9" spans="1:7" ht="78.75" x14ac:dyDescent="0.25">
      <c r="A9" s="14"/>
      <c r="B9" s="2" t="s">
        <v>79</v>
      </c>
      <c r="C9" s="5">
        <v>0.2</v>
      </c>
      <c r="D9" s="5">
        <v>8</v>
      </c>
      <c r="E9" s="5">
        <f>C9*D9</f>
        <v>1.6</v>
      </c>
      <c r="F9" s="11"/>
      <c r="G9" s="6" t="s">
        <v>110</v>
      </c>
    </row>
    <row r="10" spans="1:7" ht="66" x14ac:dyDescent="0.25">
      <c r="A10" s="14"/>
      <c r="B10" s="2" t="s">
        <v>80</v>
      </c>
      <c r="C10" s="5">
        <v>0.2</v>
      </c>
      <c r="D10" s="5">
        <v>5</v>
      </c>
      <c r="E10" s="5">
        <f t="shared" ref="E10:E11" si="1">C10*D10</f>
        <v>1</v>
      </c>
      <c r="F10" s="11"/>
      <c r="G10" s="6" t="s">
        <v>48</v>
      </c>
    </row>
    <row r="11" spans="1:7" ht="49.5" x14ac:dyDescent="0.25">
      <c r="A11" s="14"/>
      <c r="B11" s="2" t="s">
        <v>81</v>
      </c>
      <c r="C11" s="5">
        <v>0.1</v>
      </c>
      <c r="D11" s="5">
        <v>8</v>
      </c>
      <c r="E11" s="5">
        <f t="shared" si="1"/>
        <v>0.8</v>
      </c>
      <c r="F11" s="11"/>
      <c r="G11" s="6" t="s">
        <v>39</v>
      </c>
    </row>
    <row r="12" spans="1:7" ht="15.75" x14ac:dyDescent="0.25">
      <c r="A12" s="36" t="s">
        <v>26</v>
      </c>
      <c r="B12" s="37"/>
      <c r="C12" s="5"/>
      <c r="D12" s="9"/>
      <c r="E12" s="43">
        <f>F4+F5+F6+F7+E9+E10+E11</f>
        <v>7.9999999999999991</v>
      </c>
      <c r="F12" s="44"/>
      <c r="G12" s="11"/>
    </row>
    <row r="13" spans="1:7" ht="30.75" customHeight="1" x14ac:dyDescent="0.25">
      <c r="A13" s="11" t="s">
        <v>8</v>
      </c>
      <c r="B13" s="34" t="s">
        <v>69</v>
      </c>
      <c r="C13" s="35"/>
      <c r="D13" s="35"/>
      <c r="E13" s="35"/>
      <c r="F13" s="35"/>
      <c r="G13" s="35"/>
    </row>
    <row r="14" spans="1:7" ht="33" customHeight="1" x14ac:dyDescent="0.25">
      <c r="A14" s="11" t="s">
        <v>9</v>
      </c>
      <c r="B14" s="34" t="s">
        <v>70</v>
      </c>
      <c r="C14" s="35"/>
      <c r="D14" s="35"/>
      <c r="E14" s="35"/>
      <c r="F14" s="35"/>
      <c r="G14" s="35"/>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51181102362204722" top="0.35433070866141736" bottom="0.15748031496062992" header="0.31496062992125984" footer="0.31496062992125984"/>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B13" sqref="B13:G13"/>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49</v>
      </c>
      <c r="B2" s="33"/>
      <c r="C2" s="33"/>
      <c r="D2" s="33"/>
      <c r="E2" s="33"/>
      <c r="F2" s="33"/>
      <c r="G2" s="33"/>
    </row>
    <row r="3" spans="1:7" ht="33" x14ac:dyDescent="0.25">
      <c r="A3" s="4" t="s">
        <v>0</v>
      </c>
      <c r="B3" s="4" t="s">
        <v>1</v>
      </c>
      <c r="C3" s="4" t="s">
        <v>77</v>
      </c>
      <c r="D3" s="4" t="s">
        <v>2</v>
      </c>
      <c r="E3" s="4" t="s">
        <v>3</v>
      </c>
      <c r="F3" s="4" t="s">
        <v>7</v>
      </c>
      <c r="G3" s="4" t="s">
        <v>4</v>
      </c>
    </row>
    <row r="4" spans="1:7" ht="162.75" customHeight="1" x14ac:dyDescent="0.25">
      <c r="A4" s="3" t="s">
        <v>73</v>
      </c>
      <c r="B4" s="14"/>
      <c r="C4" s="5">
        <v>0.1</v>
      </c>
      <c r="D4" s="5">
        <v>10</v>
      </c>
      <c r="E4" s="11"/>
      <c r="F4" s="5">
        <f>C4*D4</f>
        <v>1</v>
      </c>
      <c r="G4" s="8" t="s">
        <v>127</v>
      </c>
    </row>
    <row r="5" spans="1:7" ht="51.75" customHeight="1" x14ac:dyDescent="0.25">
      <c r="A5" s="3" t="s">
        <v>74</v>
      </c>
      <c r="B5" s="14"/>
      <c r="C5" s="5">
        <v>0.1</v>
      </c>
      <c r="D5" s="5">
        <v>10</v>
      </c>
      <c r="E5" s="11"/>
      <c r="F5" s="5">
        <f t="shared" ref="F5:F7" si="0">C5*D5</f>
        <v>1</v>
      </c>
      <c r="G5" s="6" t="s">
        <v>11</v>
      </c>
    </row>
    <row r="6" spans="1:7" ht="136.5" customHeight="1" x14ac:dyDescent="0.25">
      <c r="A6" s="3" t="s">
        <v>75</v>
      </c>
      <c r="B6" s="14"/>
      <c r="C6" s="5">
        <v>0.2</v>
      </c>
      <c r="D6" s="5">
        <v>0</v>
      </c>
      <c r="E6" s="11"/>
      <c r="F6" s="5">
        <f t="shared" si="0"/>
        <v>0</v>
      </c>
      <c r="G6" s="6" t="s">
        <v>90</v>
      </c>
    </row>
    <row r="7" spans="1:7" ht="110.25" x14ac:dyDescent="0.25">
      <c r="A7" s="3" t="s">
        <v>76</v>
      </c>
      <c r="B7" s="14"/>
      <c r="C7" s="5">
        <v>0.1</v>
      </c>
      <c r="D7" s="5">
        <v>10</v>
      </c>
      <c r="E7" s="11"/>
      <c r="F7" s="5">
        <f t="shared" si="0"/>
        <v>1</v>
      </c>
      <c r="G7" s="11" t="s">
        <v>109</v>
      </c>
    </row>
    <row r="8" spans="1:7" ht="16.5" customHeight="1" x14ac:dyDescent="0.25">
      <c r="A8" s="40" t="s">
        <v>78</v>
      </c>
      <c r="B8" s="41"/>
      <c r="C8" s="41"/>
      <c r="D8" s="41"/>
      <c r="E8" s="41"/>
      <c r="F8" s="41"/>
      <c r="G8" s="42"/>
    </row>
    <row r="9" spans="1:7" ht="63" x14ac:dyDescent="0.25">
      <c r="A9" s="14"/>
      <c r="B9" s="3" t="s">
        <v>79</v>
      </c>
      <c r="C9" s="5">
        <v>0.2</v>
      </c>
      <c r="D9" s="5">
        <v>8</v>
      </c>
      <c r="E9" s="5">
        <f>C9*D9</f>
        <v>1.6</v>
      </c>
      <c r="F9" s="11"/>
      <c r="G9" s="6" t="s">
        <v>89</v>
      </c>
    </row>
    <row r="10" spans="1:7" ht="78.75" x14ac:dyDescent="0.25">
      <c r="A10" s="14"/>
      <c r="B10" s="3" t="s">
        <v>80</v>
      </c>
      <c r="C10" s="5">
        <v>0.2</v>
      </c>
      <c r="D10" s="5">
        <v>5</v>
      </c>
      <c r="E10" s="5">
        <f t="shared" ref="E10:E11" si="1">C10*D10</f>
        <v>1</v>
      </c>
      <c r="F10" s="11"/>
      <c r="G10" s="6" t="s">
        <v>91</v>
      </c>
    </row>
    <row r="11" spans="1:7" ht="49.5" x14ac:dyDescent="0.25">
      <c r="A11" s="14"/>
      <c r="B11" s="3" t="s">
        <v>81</v>
      </c>
      <c r="C11" s="5">
        <v>0.1</v>
      </c>
      <c r="D11" s="5">
        <v>8</v>
      </c>
      <c r="E11" s="5">
        <f t="shared" si="1"/>
        <v>0.8</v>
      </c>
      <c r="F11" s="11"/>
      <c r="G11" s="6" t="s">
        <v>27</v>
      </c>
    </row>
    <row r="12" spans="1:7" ht="15.75" x14ac:dyDescent="0.25">
      <c r="A12" s="36" t="s">
        <v>26</v>
      </c>
      <c r="B12" s="37"/>
      <c r="C12" s="5"/>
      <c r="D12" s="9"/>
      <c r="E12" s="43">
        <f>F4+F5+F6+F7+E9+E10+E11</f>
        <v>6.3999999999999995</v>
      </c>
      <c r="F12" s="44"/>
      <c r="G12" s="11"/>
    </row>
    <row r="13" spans="1:7" ht="30.75" customHeight="1" x14ac:dyDescent="0.25">
      <c r="A13" s="11" t="s">
        <v>8</v>
      </c>
      <c r="B13" s="45" t="s">
        <v>92</v>
      </c>
      <c r="C13" s="46"/>
      <c r="D13" s="46"/>
      <c r="E13" s="46"/>
      <c r="F13" s="46"/>
      <c r="G13" s="46"/>
    </row>
    <row r="14" spans="1:7" ht="32.25" customHeight="1" x14ac:dyDescent="0.25">
      <c r="A14" s="11" t="s">
        <v>9</v>
      </c>
      <c r="B14" s="45" t="s">
        <v>86</v>
      </c>
      <c r="C14" s="46"/>
      <c r="D14" s="46"/>
      <c r="E14" s="46"/>
      <c r="F14" s="46"/>
      <c r="G14" s="46"/>
    </row>
    <row r="16" spans="1:7" x14ac:dyDescent="0.25">
      <c r="A16" s="16" t="s">
        <v>125</v>
      </c>
    </row>
    <row r="17" spans="1:1" x14ac:dyDescent="0.25">
      <c r="A17" s="16"/>
    </row>
  </sheetData>
  <mergeCells count="7">
    <mergeCell ref="A1:G1"/>
    <mergeCell ref="A2:G2"/>
    <mergeCell ref="A12:B12"/>
    <mergeCell ref="B13:G13"/>
    <mergeCell ref="B14:G14"/>
    <mergeCell ref="E12:F12"/>
    <mergeCell ref="A8:G8"/>
  </mergeCells>
  <pageMargins left="0.70866141732283472" right="0.51181102362204722" top="0.35433070866141736" bottom="0.15748031496062992" header="0.31496062992125984" footer="0.31496062992125984"/>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tabSelected="1" workbookViewId="0">
      <selection activeCell="B20" sqref="B20"/>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50</v>
      </c>
      <c r="B2" s="33"/>
      <c r="C2" s="33"/>
      <c r="D2" s="33"/>
      <c r="E2" s="33"/>
      <c r="F2" s="33"/>
      <c r="G2" s="33"/>
    </row>
    <row r="3" spans="1:7" ht="33" x14ac:dyDescent="0.25">
      <c r="A3" s="4" t="s">
        <v>0</v>
      </c>
      <c r="B3" s="4" t="s">
        <v>1</v>
      </c>
      <c r="C3" s="4" t="s">
        <v>77</v>
      </c>
      <c r="D3" s="4" t="s">
        <v>2</v>
      </c>
      <c r="E3" s="4" t="s">
        <v>3</v>
      </c>
      <c r="F3" s="4" t="s">
        <v>7</v>
      </c>
      <c r="G3" s="4" t="s">
        <v>4</v>
      </c>
    </row>
    <row r="4" spans="1:7" ht="78.75" customHeight="1" x14ac:dyDescent="0.25">
      <c r="A4" s="3" t="s">
        <v>73</v>
      </c>
      <c r="B4" s="14"/>
      <c r="C4" s="5">
        <v>0.1</v>
      </c>
      <c r="D4" s="5"/>
      <c r="E4" s="12"/>
      <c r="F4" s="5" t="s">
        <v>93</v>
      </c>
      <c r="G4" s="8" t="s">
        <v>51</v>
      </c>
    </row>
    <row r="5" spans="1:7" ht="51.75" customHeight="1" x14ac:dyDescent="0.25">
      <c r="A5" s="3" t="s">
        <v>74</v>
      </c>
      <c r="B5" s="14"/>
      <c r="C5" s="5">
        <v>0.1</v>
      </c>
      <c r="D5" s="5"/>
      <c r="E5" s="12"/>
      <c r="F5" s="5" t="s">
        <v>93</v>
      </c>
      <c r="G5" s="29" t="s">
        <v>11</v>
      </c>
    </row>
    <row r="6" spans="1:7" ht="136.5" customHeight="1" x14ac:dyDescent="0.25">
      <c r="A6" s="3" t="s">
        <v>75</v>
      </c>
      <c r="B6" s="14"/>
      <c r="C6" s="5">
        <v>0.2</v>
      </c>
      <c r="D6" s="5"/>
      <c r="E6" s="12"/>
      <c r="F6" s="5" t="s">
        <v>93</v>
      </c>
      <c r="G6" s="29" t="s">
        <v>52</v>
      </c>
    </row>
    <row r="7" spans="1:7" ht="110.25" x14ac:dyDescent="0.25">
      <c r="A7" s="3" t="s">
        <v>76</v>
      </c>
      <c r="B7" s="14"/>
      <c r="C7" s="5">
        <v>0.1</v>
      </c>
      <c r="D7" s="5"/>
      <c r="E7" s="12"/>
      <c r="F7" s="5" t="s">
        <v>93</v>
      </c>
      <c r="G7" s="28" t="s">
        <v>109</v>
      </c>
    </row>
    <row r="8" spans="1:7" ht="16.5" customHeight="1" x14ac:dyDescent="0.25">
      <c r="A8" s="40" t="s">
        <v>78</v>
      </c>
      <c r="B8" s="41"/>
      <c r="C8" s="41"/>
      <c r="D8" s="41"/>
      <c r="E8" s="41"/>
      <c r="F8" s="41"/>
      <c r="G8" s="42"/>
    </row>
    <row r="9" spans="1:7" ht="49.5" x14ac:dyDescent="0.25">
      <c r="A9" s="14"/>
      <c r="B9" s="2" t="s">
        <v>79</v>
      </c>
      <c r="C9" s="5">
        <v>0.2</v>
      </c>
      <c r="D9" s="5"/>
      <c r="E9" s="5" t="s">
        <v>93</v>
      </c>
      <c r="F9" s="12"/>
      <c r="G9" s="29" t="s">
        <v>54</v>
      </c>
    </row>
    <row r="10" spans="1:7" ht="66" x14ac:dyDescent="0.25">
      <c r="A10" s="14"/>
      <c r="B10" s="2" t="s">
        <v>80</v>
      </c>
      <c r="C10" s="5">
        <v>0.2</v>
      </c>
      <c r="D10" s="5"/>
      <c r="E10" s="5" t="s">
        <v>93</v>
      </c>
      <c r="F10" s="12"/>
      <c r="G10" s="29" t="s">
        <v>53</v>
      </c>
    </row>
    <row r="11" spans="1:7" ht="49.5" x14ac:dyDescent="0.25">
      <c r="A11" s="14"/>
      <c r="B11" s="2" t="s">
        <v>81</v>
      </c>
      <c r="C11" s="5">
        <v>0.1</v>
      </c>
      <c r="D11" s="5"/>
      <c r="E11" s="5" t="s">
        <v>93</v>
      </c>
      <c r="F11" s="12"/>
      <c r="G11" s="29"/>
    </row>
    <row r="12" spans="1:7" ht="15.75" x14ac:dyDescent="0.25">
      <c r="A12" s="36" t="s">
        <v>26</v>
      </c>
      <c r="B12" s="37"/>
      <c r="C12" s="5"/>
      <c r="D12" s="9"/>
      <c r="E12" s="43"/>
      <c r="F12" s="44"/>
      <c r="G12" s="12"/>
    </row>
    <row r="13" spans="1:7" ht="78.75" customHeight="1" x14ac:dyDescent="0.25">
      <c r="A13" s="6" t="s">
        <v>8</v>
      </c>
      <c r="B13" s="45" t="s">
        <v>94</v>
      </c>
      <c r="C13" s="46"/>
      <c r="D13" s="46"/>
      <c r="E13" s="46"/>
      <c r="F13" s="46"/>
      <c r="G13" s="46"/>
    </row>
    <row r="14" spans="1:7" ht="30" customHeight="1" x14ac:dyDescent="0.25">
      <c r="A14" s="12" t="s">
        <v>9</v>
      </c>
      <c r="B14" s="45" t="s">
        <v>82</v>
      </c>
      <c r="C14" s="46"/>
      <c r="D14" s="46"/>
      <c r="E14" s="46"/>
      <c r="F14" s="46"/>
      <c r="G14" s="46"/>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70866141732283472" top="0.55118110236220474" bottom="0.35433070866141736" header="0.31496062992125984" footer="0.31496062992125984"/>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view="pageBreakPreview" zoomScale="90" zoomScaleNormal="100" zoomScaleSheetLayoutView="90" workbookViewId="0">
      <selection activeCell="A6" sqref="A6"/>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55</v>
      </c>
      <c r="B2" s="33"/>
      <c r="C2" s="33"/>
      <c r="D2" s="33"/>
      <c r="E2" s="33"/>
      <c r="F2" s="33"/>
      <c r="G2" s="33"/>
    </row>
    <row r="3" spans="1:7" ht="33" x14ac:dyDescent="0.25">
      <c r="A3" s="4" t="s">
        <v>0</v>
      </c>
      <c r="B3" s="4" t="s">
        <v>1</v>
      </c>
      <c r="C3" s="4" t="s">
        <v>77</v>
      </c>
      <c r="D3" s="4" t="s">
        <v>2</v>
      </c>
      <c r="E3" s="4" t="s">
        <v>3</v>
      </c>
      <c r="F3" s="4" t="s">
        <v>7</v>
      </c>
      <c r="G3" s="4" t="s">
        <v>4</v>
      </c>
    </row>
    <row r="4" spans="1:7" ht="111.75" customHeight="1" x14ac:dyDescent="0.25">
      <c r="A4" s="3" t="s">
        <v>73</v>
      </c>
      <c r="B4" s="14"/>
      <c r="C4" s="5">
        <v>0.1</v>
      </c>
      <c r="D4" s="5">
        <v>10</v>
      </c>
      <c r="E4" s="13"/>
      <c r="F4" s="5">
        <f>C4*D4</f>
        <v>1</v>
      </c>
      <c r="G4" s="8" t="s">
        <v>57</v>
      </c>
    </row>
    <row r="5" spans="1:7" ht="51.75" customHeight="1" x14ac:dyDescent="0.25">
      <c r="A5" s="3" t="s">
        <v>74</v>
      </c>
      <c r="B5" s="14"/>
      <c r="C5" s="5">
        <v>0.1</v>
      </c>
      <c r="D5" s="5">
        <v>10</v>
      </c>
      <c r="E5" s="13"/>
      <c r="F5" s="5">
        <f t="shared" ref="F5:F7" si="0">C5*D5</f>
        <v>1</v>
      </c>
      <c r="G5" s="24" t="s">
        <v>11</v>
      </c>
    </row>
    <row r="6" spans="1:7" ht="150" customHeight="1" x14ac:dyDescent="0.25">
      <c r="A6" s="3" t="s">
        <v>75</v>
      </c>
      <c r="B6" s="14"/>
      <c r="C6" s="5">
        <v>0.2</v>
      </c>
      <c r="D6" s="5">
        <v>8</v>
      </c>
      <c r="E6" s="13"/>
      <c r="F6" s="5">
        <f t="shared" si="0"/>
        <v>1.6</v>
      </c>
      <c r="G6" s="24" t="s">
        <v>56</v>
      </c>
    </row>
    <row r="7" spans="1:7" ht="94.5" x14ac:dyDescent="0.25">
      <c r="A7" s="3" t="s">
        <v>76</v>
      </c>
      <c r="B7" s="14"/>
      <c r="C7" s="5">
        <v>0.1</v>
      </c>
      <c r="D7" s="5">
        <v>10</v>
      </c>
      <c r="E7" s="13"/>
      <c r="F7" s="5">
        <f t="shared" si="0"/>
        <v>1</v>
      </c>
      <c r="G7" s="25" t="s">
        <v>136</v>
      </c>
    </row>
    <row r="8" spans="1:7" ht="16.5" customHeight="1" x14ac:dyDescent="0.25">
      <c r="A8" s="40" t="s">
        <v>78</v>
      </c>
      <c r="B8" s="54"/>
      <c r="C8" s="54"/>
      <c r="D8" s="54"/>
      <c r="E8" s="54"/>
      <c r="F8" s="54"/>
      <c r="G8" s="55"/>
    </row>
    <row r="9" spans="1:7" ht="49.5" x14ac:dyDescent="0.25">
      <c r="A9" s="14"/>
      <c r="B9" s="2" t="s">
        <v>79</v>
      </c>
      <c r="C9" s="5">
        <v>0.2</v>
      </c>
      <c r="D9" s="5">
        <v>5</v>
      </c>
      <c r="E9" s="5">
        <f>C9*D9</f>
        <v>1</v>
      </c>
      <c r="G9" s="24" t="s">
        <v>137</v>
      </c>
    </row>
    <row r="10" spans="1:7" ht="66" x14ac:dyDescent="0.25">
      <c r="A10" s="14"/>
      <c r="B10" s="2" t="s">
        <v>80</v>
      </c>
      <c r="C10" s="5">
        <v>0.2</v>
      </c>
      <c r="D10" s="5">
        <v>10</v>
      </c>
      <c r="E10" s="5">
        <f t="shared" ref="E10:E11" si="1">C10*D10</f>
        <v>2</v>
      </c>
      <c r="F10" s="13"/>
      <c r="G10" s="24" t="s">
        <v>58</v>
      </c>
    </row>
    <row r="11" spans="1:7" ht="49.5" x14ac:dyDescent="0.25">
      <c r="A11" s="14"/>
      <c r="B11" s="2" t="s">
        <v>81</v>
      </c>
      <c r="C11" s="5">
        <v>0.1</v>
      </c>
      <c r="D11" s="5">
        <v>5</v>
      </c>
      <c r="E11" s="5">
        <f t="shared" si="1"/>
        <v>0.5</v>
      </c>
      <c r="F11" s="13"/>
      <c r="G11" s="24" t="s">
        <v>41</v>
      </c>
    </row>
    <row r="12" spans="1:7" ht="15.75" x14ac:dyDescent="0.25">
      <c r="A12" s="36" t="s">
        <v>26</v>
      </c>
      <c r="B12" s="37"/>
      <c r="C12" s="5"/>
      <c r="D12" s="9"/>
      <c r="E12" s="43">
        <f>F4+F5+F6+F7+E9+E10+E11</f>
        <v>8.1</v>
      </c>
      <c r="F12" s="44"/>
      <c r="G12" s="13"/>
    </row>
    <row r="13" spans="1:7" ht="30.75" customHeight="1" x14ac:dyDescent="0.25">
      <c r="A13" s="13" t="s">
        <v>8</v>
      </c>
      <c r="B13" s="45" t="s">
        <v>71</v>
      </c>
      <c r="C13" s="46"/>
      <c r="D13" s="46"/>
      <c r="E13" s="46"/>
      <c r="F13" s="46"/>
      <c r="G13" s="46"/>
    </row>
    <row r="14" spans="1:7" ht="48" customHeight="1" x14ac:dyDescent="0.25">
      <c r="A14" s="13" t="s">
        <v>9</v>
      </c>
      <c r="B14" s="45" t="s">
        <v>85</v>
      </c>
      <c r="C14" s="46"/>
      <c r="D14" s="46"/>
      <c r="E14" s="46"/>
      <c r="F14" s="46"/>
      <c r="G14" s="46"/>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70866141732283472" top="0.74803149606299213" bottom="0.19685039370078741" header="0.31496062992125984" footer="0.31496062992125984"/>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view="pageBreakPreview" zoomScale="90" zoomScaleNormal="100" zoomScaleSheetLayoutView="90" workbookViewId="0">
      <selection activeCell="G7" sqref="G7"/>
    </sheetView>
  </sheetViews>
  <sheetFormatPr defaultRowHeight="15" x14ac:dyDescent="0.25"/>
  <cols>
    <col min="1" max="1" width="46.140625" customWidth="1"/>
    <col min="2" max="2" width="29.5703125" customWidth="1"/>
    <col min="3" max="3" width="10.5703125" customWidth="1"/>
    <col min="5" max="5" width="25.85546875" customWidth="1"/>
    <col min="6" max="6" width="16.140625" customWidth="1"/>
    <col min="7" max="7" width="64.5703125" customWidth="1"/>
  </cols>
  <sheetData>
    <row r="1" spans="1:7" ht="15.75" x14ac:dyDescent="0.25">
      <c r="A1" s="32" t="s">
        <v>5</v>
      </c>
      <c r="B1" s="32"/>
      <c r="C1" s="32"/>
      <c r="D1" s="32"/>
      <c r="E1" s="32"/>
      <c r="F1" s="32"/>
      <c r="G1" s="32"/>
    </row>
    <row r="2" spans="1:7" ht="15.75" x14ac:dyDescent="0.25">
      <c r="A2" s="33" t="s">
        <v>59</v>
      </c>
      <c r="B2" s="33"/>
      <c r="C2" s="33"/>
      <c r="D2" s="33"/>
      <c r="E2" s="33"/>
      <c r="F2" s="33"/>
      <c r="G2" s="33"/>
    </row>
    <row r="3" spans="1:7" ht="33" x14ac:dyDescent="0.25">
      <c r="A3" s="4" t="s">
        <v>0</v>
      </c>
      <c r="B3" s="4" t="s">
        <v>1</v>
      </c>
      <c r="C3" s="4" t="s">
        <v>77</v>
      </c>
      <c r="D3" s="4" t="s">
        <v>2</v>
      </c>
      <c r="E3" s="4" t="s">
        <v>3</v>
      </c>
      <c r="F3" s="4" t="s">
        <v>7</v>
      </c>
      <c r="G3" s="4" t="s">
        <v>4</v>
      </c>
    </row>
    <row r="4" spans="1:7" ht="108" customHeight="1" x14ac:dyDescent="0.25">
      <c r="A4" s="3" t="s">
        <v>73</v>
      </c>
      <c r="B4" s="23"/>
      <c r="C4" s="5">
        <v>0.1</v>
      </c>
      <c r="D4" s="5">
        <v>10</v>
      </c>
      <c r="E4" s="23"/>
      <c r="F4" s="5">
        <f>C4*D4</f>
        <v>1</v>
      </c>
      <c r="G4" s="8" t="s">
        <v>131</v>
      </c>
    </row>
    <row r="5" spans="1:7" ht="51.75" customHeight="1" x14ac:dyDescent="0.25">
      <c r="A5" s="3" t="s">
        <v>74</v>
      </c>
      <c r="B5" s="23"/>
      <c r="C5" s="5">
        <v>0.1</v>
      </c>
      <c r="D5" s="5">
        <v>10</v>
      </c>
      <c r="E5" s="23"/>
      <c r="F5" s="5">
        <f t="shared" ref="F5:F7" si="0">C5*D5</f>
        <v>1</v>
      </c>
      <c r="G5" s="24" t="s">
        <v>11</v>
      </c>
    </row>
    <row r="6" spans="1:7" ht="134.25" customHeight="1" x14ac:dyDescent="0.25">
      <c r="A6" s="3" t="s">
        <v>75</v>
      </c>
      <c r="B6" s="23"/>
      <c r="C6" s="5">
        <v>0.2</v>
      </c>
      <c r="D6" s="5">
        <v>0</v>
      </c>
      <c r="E6" s="23"/>
      <c r="F6" s="5">
        <f t="shared" si="0"/>
        <v>0</v>
      </c>
      <c r="G6" s="24" t="s">
        <v>95</v>
      </c>
    </row>
    <row r="7" spans="1:7" ht="84.75" customHeight="1" x14ac:dyDescent="0.25">
      <c r="A7" s="3" t="s">
        <v>76</v>
      </c>
      <c r="B7" s="23"/>
      <c r="C7" s="5">
        <v>0.1</v>
      </c>
      <c r="D7" s="5">
        <v>10</v>
      </c>
      <c r="E7" s="23"/>
      <c r="F7" s="5">
        <f t="shared" si="0"/>
        <v>1</v>
      </c>
      <c r="G7" s="24" t="s">
        <v>47</v>
      </c>
    </row>
    <row r="8" spans="1:7" ht="16.5" customHeight="1" x14ac:dyDescent="0.25">
      <c r="A8" s="59" t="s">
        <v>78</v>
      </c>
      <c r="B8" s="59"/>
      <c r="C8" s="59"/>
      <c r="D8" s="59"/>
      <c r="E8" s="59"/>
      <c r="F8" s="59"/>
      <c r="G8" s="59"/>
    </row>
    <row r="9" spans="1:7" ht="117.75" customHeight="1" x14ac:dyDescent="0.25">
      <c r="A9" s="23"/>
      <c r="B9" s="3" t="s">
        <v>79</v>
      </c>
      <c r="C9" s="5">
        <v>0.2</v>
      </c>
      <c r="D9" s="5">
        <v>10</v>
      </c>
      <c r="E9" s="5">
        <f>C9*D9</f>
        <v>2</v>
      </c>
      <c r="F9" s="15"/>
      <c r="G9" s="24" t="s">
        <v>87</v>
      </c>
    </row>
    <row r="10" spans="1:7" ht="94.5" x14ac:dyDescent="0.25">
      <c r="A10" s="23"/>
      <c r="B10" s="3" t="s">
        <v>80</v>
      </c>
      <c r="C10" s="5">
        <v>0.2</v>
      </c>
      <c r="D10" s="5">
        <v>5</v>
      </c>
      <c r="E10" s="5">
        <f t="shared" ref="E10:E11" si="1">C10*D10</f>
        <v>1</v>
      </c>
      <c r="F10" s="23"/>
      <c r="G10" s="24" t="s">
        <v>132</v>
      </c>
    </row>
    <row r="11" spans="1:7" ht="49.5" x14ac:dyDescent="0.25">
      <c r="A11" s="23"/>
      <c r="B11" s="3" t="s">
        <v>81</v>
      </c>
      <c r="C11" s="5">
        <v>0.1</v>
      </c>
      <c r="D11" s="5">
        <v>8</v>
      </c>
      <c r="E11" s="5">
        <f t="shared" si="1"/>
        <v>0.8</v>
      </c>
      <c r="F11" s="23"/>
      <c r="G11" s="24" t="s">
        <v>63</v>
      </c>
    </row>
    <row r="12" spans="1:7" ht="15.75" x14ac:dyDescent="0.25">
      <c r="A12" s="56" t="s">
        <v>26</v>
      </c>
      <c r="B12" s="57"/>
      <c r="C12" s="5"/>
      <c r="D12" s="9"/>
      <c r="E12" s="58">
        <f>F4+F5+F6+F7+E9+E10+E11</f>
        <v>6.8</v>
      </c>
      <c r="F12" s="58"/>
      <c r="G12" s="23"/>
    </row>
    <row r="13" spans="1:7" ht="30.75" customHeight="1" x14ac:dyDescent="0.25">
      <c r="A13" s="23" t="s">
        <v>8</v>
      </c>
      <c r="B13" s="45" t="s">
        <v>88</v>
      </c>
      <c r="C13" s="46"/>
      <c r="D13" s="46"/>
      <c r="E13" s="46"/>
      <c r="F13" s="46"/>
      <c r="G13" s="46"/>
    </row>
    <row r="14" spans="1:7" ht="30.75" customHeight="1" x14ac:dyDescent="0.25">
      <c r="A14" s="23" t="s">
        <v>9</v>
      </c>
      <c r="B14" s="45" t="s">
        <v>86</v>
      </c>
      <c r="C14" s="46"/>
      <c r="D14" s="46"/>
      <c r="E14" s="46"/>
      <c r="F14" s="46"/>
      <c r="G14" s="46"/>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 top="0.35433070866141736" bottom="0.15748031496062992" header="0.31496062992125984" footer="0.31496062992125984"/>
  <pageSetup paperSize="9"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G17"/>
  <sheetViews>
    <sheetView view="pageBreakPreview" topLeftCell="A7" zoomScaleNormal="100" zoomScaleSheetLayoutView="100" workbookViewId="0">
      <selection activeCell="E10" sqref="E10"/>
    </sheetView>
  </sheetViews>
  <sheetFormatPr defaultRowHeight="16.5" x14ac:dyDescent="0.25"/>
  <cols>
    <col min="1" max="1" width="59.28515625" style="61" customWidth="1"/>
    <col min="2" max="2" width="32" style="61" customWidth="1"/>
    <col min="3" max="3" width="16.140625" style="61" customWidth="1"/>
    <col min="4" max="4" width="15.28515625" style="61" customWidth="1"/>
    <col min="5" max="5" width="23.5703125" style="61" customWidth="1"/>
    <col min="6" max="6" width="21.28515625" style="61" customWidth="1"/>
    <col min="7" max="7" width="67.42578125" style="61" customWidth="1"/>
    <col min="8" max="16384" width="9.140625" style="61"/>
  </cols>
  <sheetData>
    <row r="1" spans="1:7" x14ac:dyDescent="0.25">
      <c r="A1" s="60" t="s">
        <v>5</v>
      </c>
      <c r="B1" s="60"/>
      <c r="C1" s="60"/>
      <c r="D1" s="60"/>
      <c r="E1" s="60"/>
      <c r="F1" s="60"/>
      <c r="G1" s="60"/>
    </row>
    <row r="2" spans="1:7" x14ac:dyDescent="0.25">
      <c r="A2" s="60" t="s">
        <v>148</v>
      </c>
      <c r="B2" s="60"/>
      <c r="C2" s="60"/>
      <c r="D2" s="60"/>
      <c r="E2" s="60"/>
      <c r="F2" s="60"/>
      <c r="G2" s="60"/>
    </row>
    <row r="3" spans="1:7" s="62" customFormat="1" ht="33" x14ac:dyDescent="0.25">
      <c r="A3" s="31" t="s">
        <v>0</v>
      </c>
      <c r="B3" s="31" t="s">
        <v>1</v>
      </c>
      <c r="C3" s="31" t="s">
        <v>149</v>
      </c>
      <c r="D3" s="31" t="s">
        <v>2</v>
      </c>
      <c r="E3" s="31" t="s">
        <v>3</v>
      </c>
      <c r="F3" s="31" t="s">
        <v>7</v>
      </c>
      <c r="G3" s="31" t="s">
        <v>4</v>
      </c>
    </row>
    <row r="4" spans="1:7" s="62" customFormat="1" ht="124.5" customHeight="1" x14ac:dyDescent="0.25">
      <c r="A4" s="63" t="s">
        <v>150</v>
      </c>
      <c r="B4" s="64"/>
      <c r="C4" s="64">
        <v>0.1</v>
      </c>
      <c r="D4" s="64">
        <v>10</v>
      </c>
      <c r="E4" s="64"/>
      <c r="F4" s="64">
        <f>C4*D4</f>
        <v>1</v>
      </c>
      <c r="G4" s="65" t="s">
        <v>151</v>
      </c>
    </row>
    <row r="5" spans="1:7" s="62" customFormat="1" ht="64.5" customHeight="1" x14ac:dyDescent="0.25">
      <c r="A5" s="63" t="s">
        <v>152</v>
      </c>
      <c r="B5" s="64"/>
      <c r="C5" s="64">
        <v>0.1</v>
      </c>
      <c r="D5" s="64">
        <v>10</v>
      </c>
      <c r="E5" s="64"/>
      <c r="F5" s="64">
        <f t="shared" ref="F5:F7" si="0">C5*D5</f>
        <v>1</v>
      </c>
      <c r="G5" s="65" t="s">
        <v>153</v>
      </c>
    </row>
    <row r="6" spans="1:7" s="62" customFormat="1" ht="110.25" customHeight="1" x14ac:dyDescent="0.25">
      <c r="A6" s="63" t="s">
        <v>154</v>
      </c>
      <c r="B6" s="64"/>
      <c r="C6" s="64">
        <v>0.2</v>
      </c>
      <c r="D6" s="64">
        <v>10</v>
      </c>
      <c r="E6" s="64"/>
      <c r="F6" s="64">
        <f t="shared" si="0"/>
        <v>2</v>
      </c>
      <c r="G6" s="65" t="s">
        <v>155</v>
      </c>
    </row>
    <row r="7" spans="1:7" s="62" customFormat="1" ht="143.25" customHeight="1" x14ac:dyDescent="0.25">
      <c r="A7" s="63" t="s">
        <v>156</v>
      </c>
      <c r="B7" s="64"/>
      <c r="C7" s="64">
        <v>0.1</v>
      </c>
      <c r="D7" s="64">
        <v>10</v>
      </c>
      <c r="E7" s="64"/>
      <c r="F7" s="64">
        <f t="shared" si="0"/>
        <v>1</v>
      </c>
      <c r="G7" s="65" t="s">
        <v>157</v>
      </c>
    </row>
    <row r="8" spans="1:7" s="62" customFormat="1" ht="16.5" customHeight="1" x14ac:dyDescent="0.25">
      <c r="A8" s="40" t="s">
        <v>78</v>
      </c>
      <c r="B8" s="41"/>
      <c r="C8" s="41"/>
      <c r="D8" s="41"/>
      <c r="E8" s="41"/>
      <c r="F8" s="41"/>
      <c r="G8" s="42"/>
    </row>
    <row r="9" spans="1:7" s="62" customFormat="1" ht="66" x14ac:dyDescent="0.25">
      <c r="A9" s="66"/>
      <c r="B9" s="63" t="s">
        <v>158</v>
      </c>
      <c r="C9" s="64">
        <v>0.2</v>
      </c>
      <c r="D9" s="64">
        <v>8</v>
      </c>
      <c r="E9" s="64">
        <f>C9*D9</f>
        <v>1.6</v>
      </c>
      <c r="F9" s="64"/>
      <c r="G9" s="65" t="s">
        <v>159</v>
      </c>
    </row>
    <row r="10" spans="1:7" s="62" customFormat="1" ht="66" x14ac:dyDescent="0.25">
      <c r="A10" s="67"/>
      <c r="B10" s="63" t="s">
        <v>160</v>
      </c>
      <c r="C10" s="64">
        <v>0.2</v>
      </c>
      <c r="D10" s="64">
        <v>10</v>
      </c>
      <c r="E10" s="64">
        <f t="shared" ref="E10:E11" si="1">C10*D10</f>
        <v>2</v>
      </c>
      <c r="F10" s="64"/>
      <c r="G10" s="65" t="s">
        <v>161</v>
      </c>
    </row>
    <row r="11" spans="1:7" s="62" customFormat="1" ht="49.5" x14ac:dyDescent="0.25">
      <c r="A11" s="68"/>
      <c r="B11" s="63" t="s">
        <v>162</v>
      </c>
      <c r="C11" s="64">
        <v>0.1</v>
      </c>
      <c r="D11" s="64">
        <v>8</v>
      </c>
      <c r="E11" s="64">
        <f t="shared" si="1"/>
        <v>0.8</v>
      </c>
      <c r="F11" s="64"/>
      <c r="G11" s="65" t="s">
        <v>163</v>
      </c>
    </row>
    <row r="12" spans="1:7" x14ac:dyDescent="0.25">
      <c r="A12" s="69" t="s">
        <v>26</v>
      </c>
      <c r="B12" s="70"/>
      <c r="C12" s="71"/>
      <c r="D12" s="71"/>
      <c r="E12" s="72">
        <f>F4+F5+F6+F7+E9+E10+E11</f>
        <v>9.4</v>
      </c>
      <c r="F12" s="73"/>
      <c r="G12" s="71"/>
    </row>
    <row r="13" spans="1:7" ht="35.25" customHeight="1" x14ac:dyDescent="0.25">
      <c r="A13" s="74" t="s">
        <v>164</v>
      </c>
      <c r="B13" s="75"/>
      <c r="C13" s="75"/>
      <c r="D13" s="75"/>
      <c r="E13" s="75"/>
      <c r="F13" s="75"/>
      <c r="G13" s="76"/>
    </row>
    <row r="14" spans="1:7" ht="69" customHeight="1" x14ac:dyDescent="0.25">
      <c r="A14" s="74" t="s">
        <v>165</v>
      </c>
      <c r="B14" s="75"/>
      <c r="C14" s="75"/>
      <c r="D14" s="75"/>
      <c r="E14" s="75"/>
      <c r="F14" s="75"/>
      <c r="G14" s="76"/>
    </row>
    <row r="16" spans="1:7" x14ac:dyDescent="0.25">
      <c r="A16" s="16" t="s">
        <v>166</v>
      </c>
    </row>
    <row r="17" spans="1:1" x14ac:dyDescent="0.25">
      <c r="A17" s="16" t="s">
        <v>167</v>
      </c>
    </row>
  </sheetData>
  <mergeCells count="8">
    <mergeCell ref="A13:G13"/>
    <mergeCell ref="A14:G14"/>
    <mergeCell ref="A1:G1"/>
    <mergeCell ref="A2:G2"/>
    <mergeCell ref="A8:G8"/>
    <mergeCell ref="A9:A11"/>
    <mergeCell ref="A12:B12"/>
    <mergeCell ref="E12:F12"/>
  </mergeCells>
  <pageMargins left="0.31496062992125984" right="0.31496062992125984" top="0.35433070866141736" bottom="0.15748031496062992"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G17"/>
  <sheetViews>
    <sheetView view="pageBreakPreview" zoomScale="90" zoomScaleNormal="100" zoomScaleSheetLayoutView="90" workbookViewId="0">
      <selection activeCell="E10" sqref="E10"/>
    </sheetView>
  </sheetViews>
  <sheetFormatPr defaultRowHeight="16.5" x14ac:dyDescent="0.25"/>
  <cols>
    <col min="1" max="1" width="49" style="61" customWidth="1"/>
    <col min="2" max="2" width="32" style="61" customWidth="1"/>
    <col min="3" max="3" width="16.140625" style="61" customWidth="1"/>
    <col min="4" max="4" width="15.28515625" style="61" customWidth="1"/>
    <col min="5" max="5" width="24.140625" style="61" customWidth="1"/>
    <col min="6" max="6" width="22.7109375" style="61" customWidth="1"/>
    <col min="7" max="7" width="71.28515625" style="61" customWidth="1"/>
    <col min="8" max="16384" width="9.140625" style="61"/>
  </cols>
  <sheetData>
    <row r="1" spans="1:7" x14ac:dyDescent="0.25">
      <c r="A1" s="77" t="s">
        <v>5</v>
      </c>
      <c r="B1" s="77"/>
      <c r="C1" s="77"/>
      <c r="D1" s="77"/>
      <c r="E1" s="77"/>
      <c r="F1" s="77"/>
      <c r="G1" s="77"/>
    </row>
    <row r="2" spans="1:7" x14ac:dyDescent="0.25">
      <c r="A2" s="77" t="s">
        <v>168</v>
      </c>
      <c r="B2" s="77"/>
      <c r="C2" s="77"/>
      <c r="D2" s="77"/>
      <c r="E2" s="77"/>
      <c r="F2" s="77"/>
      <c r="G2" s="77"/>
    </row>
    <row r="3" spans="1:7" s="62" customFormat="1" ht="33" x14ac:dyDescent="0.25">
      <c r="A3" s="31" t="s">
        <v>0</v>
      </c>
      <c r="B3" s="31" t="s">
        <v>1</v>
      </c>
      <c r="C3" s="31" t="s">
        <v>149</v>
      </c>
      <c r="D3" s="31" t="s">
        <v>2</v>
      </c>
      <c r="E3" s="31" t="s">
        <v>3</v>
      </c>
      <c r="F3" s="31" t="s">
        <v>7</v>
      </c>
      <c r="G3" s="31" t="s">
        <v>4</v>
      </c>
    </row>
    <row r="4" spans="1:7" s="62" customFormat="1" ht="129" customHeight="1" x14ac:dyDescent="0.25">
      <c r="A4" s="63" t="s">
        <v>150</v>
      </c>
      <c r="B4" s="64"/>
      <c r="C4" s="64">
        <v>0.1</v>
      </c>
      <c r="D4" s="64">
        <v>10</v>
      </c>
      <c r="E4" s="64"/>
      <c r="F4" s="64">
        <f>C4*D4</f>
        <v>1</v>
      </c>
      <c r="G4" s="65" t="s">
        <v>169</v>
      </c>
    </row>
    <row r="5" spans="1:7" s="62" customFormat="1" ht="89.25" customHeight="1" x14ac:dyDescent="0.25">
      <c r="A5" s="63" t="s">
        <v>152</v>
      </c>
      <c r="B5" s="64"/>
      <c r="C5" s="64">
        <v>0.1</v>
      </c>
      <c r="D5" s="64">
        <v>10</v>
      </c>
      <c r="E5" s="64"/>
      <c r="F5" s="64">
        <f t="shared" ref="F5:F7" si="0">C5*D5</f>
        <v>1</v>
      </c>
      <c r="G5" s="65" t="s">
        <v>170</v>
      </c>
    </row>
    <row r="6" spans="1:7" s="62" customFormat="1" ht="141.75" customHeight="1" x14ac:dyDescent="0.25">
      <c r="A6" s="63" t="s">
        <v>154</v>
      </c>
      <c r="B6" s="64"/>
      <c r="C6" s="64">
        <v>0.2</v>
      </c>
      <c r="D6" s="64">
        <v>8</v>
      </c>
      <c r="E6" s="64"/>
      <c r="F6" s="64">
        <f t="shared" si="0"/>
        <v>1.6</v>
      </c>
      <c r="G6" s="65" t="s">
        <v>171</v>
      </c>
    </row>
    <row r="7" spans="1:7" s="62" customFormat="1" ht="177" customHeight="1" x14ac:dyDescent="0.25">
      <c r="A7" s="63" t="s">
        <v>156</v>
      </c>
      <c r="B7" s="64"/>
      <c r="C7" s="64">
        <v>0.1</v>
      </c>
      <c r="D7" s="64">
        <v>10</v>
      </c>
      <c r="E7" s="64"/>
      <c r="F7" s="64">
        <f t="shared" si="0"/>
        <v>1</v>
      </c>
      <c r="G7" s="65" t="s">
        <v>172</v>
      </c>
    </row>
    <row r="8" spans="1:7" s="62" customFormat="1" ht="16.5" customHeight="1" x14ac:dyDescent="0.25">
      <c r="A8" s="40" t="s">
        <v>78</v>
      </c>
      <c r="B8" s="41"/>
      <c r="C8" s="41"/>
      <c r="D8" s="41"/>
      <c r="E8" s="41"/>
      <c r="F8" s="41"/>
      <c r="G8" s="42"/>
    </row>
    <row r="9" spans="1:7" s="62" customFormat="1" ht="33" x14ac:dyDescent="0.25">
      <c r="A9" s="66"/>
      <c r="B9" s="63" t="s">
        <v>158</v>
      </c>
      <c r="C9" s="64">
        <v>0.2</v>
      </c>
      <c r="D9" s="64">
        <v>10</v>
      </c>
      <c r="E9" s="64">
        <f>C9*D9</f>
        <v>2</v>
      </c>
      <c r="F9" s="64"/>
      <c r="G9" s="65" t="s">
        <v>173</v>
      </c>
    </row>
    <row r="10" spans="1:7" s="62" customFormat="1" ht="82.5" x14ac:dyDescent="0.25">
      <c r="A10" s="67"/>
      <c r="B10" s="63" t="s">
        <v>160</v>
      </c>
      <c r="C10" s="64">
        <v>0.2</v>
      </c>
      <c r="D10" s="64">
        <v>10</v>
      </c>
      <c r="E10" s="64">
        <f t="shared" ref="E10:E11" si="1">C10*D10</f>
        <v>2</v>
      </c>
      <c r="F10" s="64"/>
      <c r="G10" s="65" t="s">
        <v>174</v>
      </c>
    </row>
    <row r="11" spans="1:7" s="62" customFormat="1" ht="49.5" x14ac:dyDescent="0.25">
      <c r="A11" s="68"/>
      <c r="B11" s="63" t="s">
        <v>162</v>
      </c>
      <c r="C11" s="64">
        <v>0.1</v>
      </c>
      <c r="D11" s="64">
        <v>10</v>
      </c>
      <c r="E11" s="64">
        <f t="shared" si="1"/>
        <v>1</v>
      </c>
      <c r="F11" s="64"/>
      <c r="G11" s="65" t="s">
        <v>175</v>
      </c>
    </row>
    <row r="12" spans="1:7" x14ac:dyDescent="0.25">
      <c r="A12" s="69" t="s">
        <v>26</v>
      </c>
      <c r="B12" s="70"/>
      <c r="C12" s="71"/>
      <c r="D12" s="71"/>
      <c r="E12" s="72">
        <f>F4+F5+F6+F7+E9+E10+E11</f>
        <v>9.6</v>
      </c>
      <c r="F12" s="73"/>
      <c r="G12" s="71"/>
    </row>
    <row r="13" spans="1:7" ht="58.5" customHeight="1" x14ac:dyDescent="0.25">
      <c r="A13" s="3" t="s">
        <v>8</v>
      </c>
      <c r="B13" s="78" t="s">
        <v>176</v>
      </c>
      <c r="C13" s="78"/>
      <c r="D13" s="78"/>
      <c r="E13" s="78"/>
      <c r="F13" s="78"/>
      <c r="G13" s="78"/>
    </row>
    <row r="14" spans="1:7" ht="72.75" customHeight="1" x14ac:dyDescent="0.25">
      <c r="A14" s="3" t="s">
        <v>9</v>
      </c>
      <c r="B14" s="78" t="s">
        <v>177</v>
      </c>
      <c r="C14" s="78"/>
      <c r="D14" s="78"/>
      <c r="E14" s="78"/>
      <c r="F14" s="78"/>
      <c r="G14" s="78"/>
    </row>
    <row r="15" spans="1:7" x14ac:dyDescent="0.25">
      <c r="A15" s="16" t="s">
        <v>178</v>
      </c>
    </row>
    <row r="16" spans="1:7" x14ac:dyDescent="0.25">
      <c r="A16" s="16"/>
    </row>
    <row r="17" spans="1:1" x14ac:dyDescent="0.25">
      <c r="A17" s="16"/>
    </row>
  </sheetData>
  <mergeCells count="8">
    <mergeCell ref="B13:G13"/>
    <mergeCell ref="B14:G14"/>
    <mergeCell ref="A1:G1"/>
    <mergeCell ref="A2:G2"/>
    <mergeCell ref="A8:G8"/>
    <mergeCell ref="A9:A11"/>
    <mergeCell ref="A12:B12"/>
    <mergeCell ref="E12:F12"/>
  </mergeCells>
  <pageMargins left="0.51181102362204722" right="0.31496062992125984" top="0.15748031496062992" bottom="0.15748031496062992"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G17"/>
  <sheetViews>
    <sheetView view="pageBreakPreview" zoomScale="80" zoomScaleNormal="100" zoomScaleSheetLayoutView="80" workbookViewId="0">
      <selection activeCell="E10" sqref="E10"/>
    </sheetView>
  </sheetViews>
  <sheetFormatPr defaultRowHeight="16.5" x14ac:dyDescent="0.25"/>
  <cols>
    <col min="1" max="1" width="52.85546875" style="61" customWidth="1"/>
    <col min="2" max="2" width="32" style="61" customWidth="1"/>
    <col min="3" max="3" width="16.140625" style="61" customWidth="1"/>
    <col min="4" max="4" width="15.28515625" style="61" customWidth="1"/>
    <col min="5" max="5" width="21.28515625" style="61" bestFit="1" customWidth="1"/>
    <col min="6" max="6" width="20" style="61" customWidth="1"/>
    <col min="7" max="7" width="62.5703125" style="61" customWidth="1"/>
    <col min="8" max="16384" width="9.140625" style="61"/>
  </cols>
  <sheetData>
    <row r="1" spans="1:7" x14ac:dyDescent="0.25">
      <c r="A1" s="79" t="s">
        <v>5</v>
      </c>
      <c r="B1" s="79"/>
      <c r="C1" s="79"/>
      <c r="D1" s="79"/>
      <c r="E1" s="79"/>
      <c r="F1" s="79"/>
      <c r="G1" s="79"/>
    </row>
    <row r="2" spans="1:7" ht="15.75" customHeight="1" x14ac:dyDescent="0.25">
      <c r="A2" s="80" t="s">
        <v>179</v>
      </c>
      <c r="B2" s="80"/>
      <c r="C2" s="80"/>
      <c r="D2" s="80"/>
      <c r="E2" s="80"/>
      <c r="F2" s="80"/>
      <c r="G2" s="80"/>
    </row>
    <row r="3" spans="1:7" s="62" customFormat="1" ht="33" x14ac:dyDescent="0.25">
      <c r="A3" s="31" t="s">
        <v>0</v>
      </c>
      <c r="B3" s="31" t="s">
        <v>1</v>
      </c>
      <c r="C3" s="31" t="s">
        <v>149</v>
      </c>
      <c r="D3" s="31" t="s">
        <v>2</v>
      </c>
      <c r="E3" s="31" t="s">
        <v>3</v>
      </c>
      <c r="F3" s="31" t="s">
        <v>7</v>
      </c>
      <c r="G3" s="31" t="s">
        <v>4</v>
      </c>
    </row>
    <row r="4" spans="1:7" s="62" customFormat="1" ht="120" customHeight="1" x14ac:dyDescent="0.25">
      <c r="A4" s="63" t="s">
        <v>150</v>
      </c>
      <c r="B4" s="64"/>
      <c r="C4" s="64">
        <v>0.1</v>
      </c>
      <c r="D4" s="64">
        <v>10</v>
      </c>
      <c r="E4" s="64"/>
      <c r="F4" s="64">
        <f>C4*D4</f>
        <v>1</v>
      </c>
      <c r="G4" s="65" t="s">
        <v>180</v>
      </c>
    </row>
    <row r="5" spans="1:7" s="62" customFormat="1" ht="49.5" x14ac:dyDescent="0.25">
      <c r="A5" s="63" t="s">
        <v>152</v>
      </c>
      <c r="B5" s="64"/>
      <c r="C5" s="64">
        <v>0.1</v>
      </c>
      <c r="D5" s="64">
        <v>10</v>
      </c>
      <c r="E5" s="64"/>
      <c r="F5" s="64">
        <f t="shared" ref="F5:F7" si="0">C5*D5</f>
        <v>1</v>
      </c>
      <c r="G5" s="65" t="s">
        <v>181</v>
      </c>
    </row>
    <row r="6" spans="1:7" s="62" customFormat="1" ht="137.25" customHeight="1" x14ac:dyDescent="0.25">
      <c r="A6" s="63" t="s">
        <v>154</v>
      </c>
      <c r="B6" s="64"/>
      <c r="C6" s="64">
        <v>0.2</v>
      </c>
      <c r="D6" s="64">
        <v>10</v>
      </c>
      <c r="E6" s="64"/>
      <c r="F6" s="64">
        <f t="shared" si="0"/>
        <v>2</v>
      </c>
      <c r="G6" s="65" t="s">
        <v>182</v>
      </c>
    </row>
    <row r="7" spans="1:7" s="62" customFormat="1" ht="160.5" customHeight="1" x14ac:dyDescent="0.25">
      <c r="A7" s="63" t="s">
        <v>156</v>
      </c>
      <c r="B7" s="64"/>
      <c r="C7" s="64">
        <v>0.1</v>
      </c>
      <c r="D7" s="64">
        <v>10</v>
      </c>
      <c r="E7" s="64"/>
      <c r="F7" s="64">
        <f t="shared" si="0"/>
        <v>1</v>
      </c>
      <c r="G7" s="65" t="s">
        <v>183</v>
      </c>
    </row>
    <row r="8" spans="1:7" s="62" customFormat="1" ht="16.5" customHeight="1" x14ac:dyDescent="0.25">
      <c r="A8" s="40" t="s">
        <v>78</v>
      </c>
      <c r="B8" s="41"/>
      <c r="C8" s="41"/>
      <c r="D8" s="41"/>
      <c r="E8" s="41"/>
      <c r="F8" s="41"/>
      <c r="G8" s="42"/>
    </row>
    <row r="9" spans="1:7" s="62" customFormat="1" ht="87" customHeight="1" x14ac:dyDescent="0.25">
      <c r="A9" s="66"/>
      <c r="B9" s="63" t="s">
        <v>158</v>
      </c>
      <c r="C9" s="64">
        <v>0.2</v>
      </c>
      <c r="D9" s="64">
        <v>5</v>
      </c>
      <c r="E9" s="64">
        <f>C9*D9</f>
        <v>1</v>
      </c>
      <c r="F9" s="64"/>
      <c r="G9" s="65" t="s">
        <v>184</v>
      </c>
    </row>
    <row r="10" spans="1:7" s="62" customFormat="1" ht="68.25" customHeight="1" x14ac:dyDescent="0.25">
      <c r="A10" s="67"/>
      <c r="B10" s="63" t="s">
        <v>160</v>
      </c>
      <c r="C10" s="64">
        <v>0.2</v>
      </c>
      <c r="D10" s="64">
        <v>10</v>
      </c>
      <c r="E10" s="64">
        <f t="shared" ref="E10:E11" si="1">C10*D10</f>
        <v>2</v>
      </c>
      <c r="F10" s="64"/>
      <c r="G10" s="65" t="s">
        <v>185</v>
      </c>
    </row>
    <row r="11" spans="1:7" s="62" customFormat="1" ht="49.5" x14ac:dyDescent="0.25">
      <c r="A11" s="68"/>
      <c r="B11" s="63" t="s">
        <v>162</v>
      </c>
      <c r="C11" s="64">
        <v>0.1</v>
      </c>
      <c r="D11" s="81">
        <v>5</v>
      </c>
      <c r="E11" s="64">
        <f t="shared" si="1"/>
        <v>0.5</v>
      </c>
      <c r="F11" s="81"/>
      <c r="G11" s="82" t="s">
        <v>35</v>
      </c>
    </row>
    <row r="12" spans="1:7" ht="18.75" customHeight="1" x14ac:dyDescent="0.25">
      <c r="A12" s="69" t="s">
        <v>26</v>
      </c>
      <c r="B12" s="70"/>
      <c r="C12" s="71"/>
      <c r="D12" s="71"/>
      <c r="E12" s="72">
        <f>F4+F5+F6+F7+E9+E10+E11</f>
        <v>8.5</v>
      </c>
      <c r="F12" s="73"/>
      <c r="G12" s="71"/>
    </row>
    <row r="13" spans="1:7" ht="62.25" customHeight="1" x14ac:dyDescent="0.25">
      <c r="A13" s="83" t="s">
        <v>186</v>
      </c>
      <c r="B13" s="84"/>
      <c r="C13" s="84"/>
      <c r="D13" s="84"/>
      <c r="E13" s="84"/>
      <c r="F13" s="84"/>
      <c r="G13" s="85"/>
    </row>
    <row r="14" spans="1:7" ht="37.5" customHeight="1" x14ac:dyDescent="0.25">
      <c r="A14" s="83" t="s">
        <v>187</v>
      </c>
      <c r="B14" s="84"/>
      <c r="C14" s="84"/>
      <c r="D14" s="84"/>
      <c r="E14" s="84"/>
      <c r="F14" s="84"/>
      <c r="G14" s="85"/>
    </row>
    <row r="16" spans="1:7" x14ac:dyDescent="0.25">
      <c r="A16" s="86" t="s">
        <v>166</v>
      </c>
    </row>
    <row r="17" spans="1:1" x14ac:dyDescent="0.25">
      <c r="A17" s="86" t="s">
        <v>167</v>
      </c>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15748031496062992"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view="pageBreakPreview" topLeftCell="A7" zoomScale="90" zoomScaleNormal="100" zoomScaleSheetLayoutView="90" workbookViewId="0">
      <selection activeCell="E10" sqref="E10"/>
    </sheetView>
  </sheetViews>
  <sheetFormatPr defaultRowHeight="16.5" x14ac:dyDescent="0.25"/>
  <cols>
    <col min="1" max="1" width="48.85546875" style="61" customWidth="1"/>
    <col min="2" max="2" width="32" style="61" customWidth="1"/>
    <col min="3" max="3" width="16.140625" style="61" customWidth="1"/>
    <col min="4" max="4" width="15.28515625" style="61" customWidth="1"/>
    <col min="5" max="5" width="24.5703125" style="61" customWidth="1"/>
    <col min="6" max="6" width="21.42578125" style="61" customWidth="1"/>
    <col min="7" max="7" width="64.28515625" style="61" customWidth="1"/>
    <col min="8" max="16384" width="9.140625" style="61"/>
  </cols>
  <sheetData>
    <row r="1" spans="1:7" x14ac:dyDescent="0.25">
      <c r="A1" s="60" t="s">
        <v>5</v>
      </c>
      <c r="B1" s="60"/>
      <c r="C1" s="60"/>
      <c r="D1" s="60"/>
      <c r="E1" s="60"/>
      <c r="F1" s="60"/>
      <c r="G1" s="60"/>
    </row>
    <row r="2" spans="1:7" x14ac:dyDescent="0.25">
      <c r="A2" s="87" t="s">
        <v>188</v>
      </c>
      <c r="B2" s="87"/>
      <c r="C2" s="87"/>
      <c r="D2" s="87"/>
      <c r="E2" s="87"/>
      <c r="F2" s="87"/>
      <c r="G2" s="87"/>
    </row>
    <row r="3" spans="1:7" s="62" customFormat="1" ht="33" x14ac:dyDescent="0.25">
      <c r="A3" s="31" t="s">
        <v>0</v>
      </c>
      <c r="B3" s="31" t="s">
        <v>1</v>
      </c>
      <c r="C3" s="31" t="s">
        <v>149</v>
      </c>
      <c r="D3" s="31" t="s">
        <v>2</v>
      </c>
      <c r="E3" s="31" t="s">
        <v>3</v>
      </c>
      <c r="F3" s="31" t="s">
        <v>7</v>
      </c>
      <c r="G3" s="31" t="s">
        <v>4</v>
      </c>
    </row>
    <row r="4" spans="1:7" s="62" customFormat="1" ht="159" customHeight="1" x14ac:dyDescent="0.25">
      <c r="A4" s="63" t="s">
        <v>150</v>
      </c>
      <c r="B4" s="64"/>
      <c r="C4" s="64">
        <v>0.1</v>
      </c>
      <c r="D4" s="64">
        <v>10</v>
      </c>
      <c r="E4" s="64"/>
      <c r="F4" s="64">
        <f>C4*D4</f>
        <v>1</v>
      </c>
      <c r="G4" s="65" t="s">
        <v>189</v>
      </c>
    </row>
    <row r="5" spans="1:7" s="62" customFormat="1" ht="58.5" customHeight="1" x14ac:dyDescent="0.25">
      <c r="A5" s="63" t="s">
        <v>152</v>
      </c>
      <c r="B5" s="64"/>
      <c r="C5" s="64">
        <v>0.1</v>
      </c>
      <c r="D5" s="64">
        <v>10</v>
      </c>
      <c r="E5" s="64"/>
      <c r="F5" s="64">
        <f t="shared" ref="F5:F7" si="0">C5*D5</f>
        <v>1</v>
      </c>
      <c r="G5" s="65" t="s">
        <v>181</v>
      </c>
    </row>
    <row r="6" spans="1:7" s="62" customFormat="1" ht="135" customHeight="1" x14ac:dyDescent="0.25">
      <c r="A6" s="63" t="s">
        <v>154</v>
      </c>
      <c r="B6" s="64"/>
      <c r="C6" s="64">
        <v>0.2</v>
      </c>
      <c r="D6" s="64">
        <v>5</v>
      </c>
      <c r="E6" s="64"/>
      <c r="F6" s="64">
        <f t="shared" si="0"/>
        <v>1</v>
      </c>
      <c r="G6" s="65" t="s">
        <v>190</v>
      </c>
    </row>
    <row r="7" spans="1:7" s="62" customFormat="1" ht="195" customHeight="1" x14ac:dyDescent="0.25">
      <c r="A7" s="63" t="s">
        <v>156</v>
      </c>
      <c r="B7" s="64"/>
      <c r="C7" s="64">
        <v>0.1</v>
      </c>
      <c r="D7" s="64">
        <v>10</v>
      </c>
      <c r="E7" s="64"/>
      <c r="F7" s="64">
        <f t="shared" si="0"/>
        <v>1</v>
      </c>
      <c r="G7" s="65" t="s">
        <v>191</v>
      </c>
    </row>
    <row r="8" spans="1:7" s="62" customFormat="1" ht="16.5" customHeight="1" x14ac:dyDescent="0.25">
      <c r="A8" s="40" t="s">
        <v>78</v>
      </c>
      <c r="B8" s="41"/>
      <c r="C8" s="41"/>
      <c r="D8" s="41"/>
      <c r="E8" s="41"/>
      <c r="F8" s="41"/>
      <c r="G8" s="42"/>
    </row>
    <row r="9" spans="1:7" s="62" customFormat="1" ht="51.75" customHeight="1" x14ac:dyDescent="0.25">
      <c r="A9" s="66"/>
      <c r="B9" s="63" t="s">
        <v>158</v>
      </c>
      <c r="C9" s="64">
        <v>0.2</v>
      </c>
      <c r="D9" s="64">
        <v>10</v>
      </c>
      <c r="E9" s="64">
        <f>C9*D9</f>
        <v>2</v>
      </c>
      <c r="F9" s="64"/>
      <c r="G9" s="65" t="s">
        <v>192</v>
      </c>
    </row>
    <row r="10" spans="1:7" s="62" customFormat="1" ht="66" x14ac:dyDescent="0.25">
      <c r="A10" s="67"/>
      <c r="B10" s="63" t="s">
        <v>160</v>
      </c>
      <c r="C10" s="64">
        <v>0.2</v>
      </c>
      <c r="D10" s="64">
        <v>5</v>
      </c>
      <c r="E10" s="64">
        <f t="shared" ref="E10:E11" si="1">C10*D10</f>
        <v>1</v>
      </c>
      <c r="F10" s="64"/>
      <c r="G10" s="65" t="s">
        <v>193</v>
      </c>
    </row>
    <row r="11" spans="1:7" s="62" customFormat="1" ht="71.25" customHeight="1" x14ac:dyDescent="0.25">
      <c r="A11" s="68"/>
      <c r="B11" s="63" t="s">
        <v>162</v>
      </c>
      <c r="C11" s="64">
        <v>0.1</v>
      </c>
      <c r="D11" s="64">
        <v>10</v>
      </c>
      <c r="E11" s="64">
        <f t="shared" si="1"/>
        <v>1</v>
      </c>
      <c r="F11" s="64"/>
      <c r="G11" s="65" t="s">
        <v>194</v>
      </c>
    </row>
    <row r="12" spans="1:7" x14ac:dyDescent="0.25">
      <c r="A12" s="69" t="s">
        <v>26</v>
      </c>
      <c r="B12" s="70"/>
      <c r="C12" s="71"/>
      <c r="D12" s="71"/>
      <c r="E12" s="72">
        <f>F4+F5+F6+F7+E9+E10+E11</f>
        <v>8</v>
      </c>
      <c r="F12" s="73"/>
      <c r="G12" s="71"/>
    </row>
    <row r="13" spans="1:7" ht="37.5" customHeight="1" x14ac:dyDescent="0.25">
      <c r="A13" s="83" t="s">
        <v>195</v>
      </c>
      <c r="B13" s="84"/>
      <c r="C13" s="84"/>
      <c r="D13" s="84"/>
      <c r="E13" s="84"/>
      <c r="F13" s="84"/>
      <c r="G13" s="85"/>
    </row>
    <row r="14" spans="1:7" ht="49.5" customHeight="1" x14ac:dyDescent="0.25">
      <c r="A14" s="83" t="s">
        <v>196</v>
      </c>
      <c r="B14" s="84"/>
      <c r="C14" s="84"/>
      <c r="D14" s="84"/>
      <c r="E14" s="84"/>
      <c r="F14" s="84"/>
      <c r="G14" s="85"/>
    </row>
    <row r="16" spans="1:7" x14ac:dyDescent="0.25">
      <c r="A16" s="86" t="s">
        <v>166</v>
      </c>
    </row>
    <row r="17" spans="1:1" x14ac:dyDescent="0.25">
      <c r="A17" s="86" t="s">
        <v>167</v>
      </c>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15748031496062992"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topLeftCell="A4" workbookViewId="0">
      <selection activeCell="D9" sqref="D9"/>
    </sheetView>
  </sheetViews>
  <sheetFormatPr defaultRowHeight="15" x14ac:dyDescent="0.25"/>
  <cols>
    <col min="1" max="1" width="44.7109375" customWidth="1"/>
    <col min="2" max="2" width="29.5703125" customWidth="1"/>
    <col min="3" max="3" width="10.5703125" customWidth="1"/>
    <col min="5" max="5" width="20.28515625" customWidth="1"/>
    <col min="6" max="6" width="16.140625" customWidth="1"/>
    <col min="7" max="7" width="61.28515625" customWidth="1"/>
  </cols>
  <sheetData>
    <row r="1" spans="1:7" ht="15.75" x14ac:dyDescent="0.25">
      <c r="A1" s="32" t="s">
        <v>5</v>
      </c>
      <c r="B1" s="32"/>
      <c r="C1" s="32"/>
      <c r="D1" s="32"/>
      <c r="E1" s="32"/>
      <c r="F1" s="32"/>
      <c r="G1" s="32"/>
    </row>
    <row r="2" spans="1:7" ht="15.75" x14ac:dyDescent="0.25">
      <c r="A2" s="33" t="s">
        <v>17</v>
      </c>
      <c r="B2" s="33"/>
      <c r="C2" s="33"/>
      <c r="D2" s="33"/>
      <c r="E2" s="33"/>
      <c r="F2" s="33"/>
      <c r="G2" s="33"/>
    </row>
    <row r="3" spans="1:7" ht="33" x14ac:dyDescent="0.25">
      <c r="A3" s="4" t="s">
        <v>0</v>
      </c>
      <c r="B3" s="4" t="s">
        <v>1</v>
      </c>
      <c r="C3" s="4" t="s">
        <v>77</v>
      </c>
      <c r="D3" s="4" t="s">
        <v>2</v>
      </c>
      <c r="E3" s="4" t="s">
        <v>3</v>
      </c>
      <c r="F3" s="4" t="s">
        <v>7</v>
      </c>
      <c r="G3" s="4" t="s">
        <v>4</v>
      </c>
    </row>
    <row r="4" spans="1:7" ht="122.25" customHeight="1" x14ac:dyDescent="0.25">
      <c r="A4" s="3" t="s">
        <v>73</v>
      </c>
      <c r="B4" s="1"/>
      <c r="C4" s="5">
        <v>0.1</v>
      </c>
      <c r="D4" s="5">
        <v>10</v>
      </c>
      <c r="E4" s="1"/>
      <c r="F4" s="5">
        <v>1</v>
      </c>
      <c r="G4" s="8" t="s">
        <v>14</v>
      </c>
    </row>
    <row r="5" spans="1:7" ht="51.75" customHeight="1" x14ac:dyDescent="0.25">
      <c r="A5" s="3" t="s">
        <v>74</v>
      </c>
      <c r="B5" s="1"/>
      <c r="C5" s="5">
        <v>0.1</v>
      </c>
      <c r="D5" s="5">
        <v>10</v>
      </c>
      <c r="E5" s="1"/>
      <c r="F5" s="5">
        <v>1</v>
      </c>
      <c r="G5" s="27" t="s">
        <v>15</v>
      </c>
    </row>
    <row r="6" spans="1:7" ht="136.5" customHeight="1" x14ac:dyDescent="0.25">
      <c r="A6" s="3" t="s">
        <v>75</v>
      </c>
      <c r="B6" s="1"/>
      <c r="C6" s="5">
        <v>0.2</v>
      </c>
      <c r="D6" s="5">
        <v>10</v>
      </c>
      <c r="E6" s="1"/>
      <c r="F6" s="5">
        <v>2</v>
      </c>
      <c r="G6" s="27" t="s">
        <v>16</v>
      </c>
    </row>
    <row r="7" spans="1:7" ht="192.75" customHeight="1" x14ac:dyDescent="0.25">
      <c r="A7" s="3" t="s">
        <v>76</v>
      </c>
      <c r="B7" s="1"/>
      <c r="C7" s="5">
        <v>0.1</v>
      </c>
      <c r="D7" s="5">
        <v>10</v>
      </c>
      <c r="E7" s="1"/>
      <c r="F7" s="5">
        <v>1</v>
      </c>
      <c r="G7" s="26" t="s">
        <v>140</v>
      </c>
    </row>
    <row r="8" spans="1:7" ht="16.5" customHeight="1" x14ac:dyDescent="0.25">
      <c r="A8" s="40" t="s">
        <v>78</v>
      </c>
      <c r="B8" s="41"/>
      <c r="C8" s="41"/>
      <c r="D8" s="41"/>
      <c r="E8" s="41"/>
      <c r="F8" s="41"/>
      <c r="G8" s="42"/>
    </row>
    <row r="9" spans="1:7" ht="49.5" x14ac:dyDescent="0.25">
      <c r="A9" s="1"/>
      <c r="B9" s="2" t="s">
        <v>79</v>
      </c>
      <c r="C9" s="5">
        <v>0.2</v>
      </c>
      <c r="D9" s="5">
        <v>5</v>
      </c>
      <c r="E9" s="5">
        <f>D9*C9</f>
        <v>1</v>
      </c>
      <c r="F9" s="1"/>
      <c r="G9" s="30" t="s">
        <v>61</v>
      </c>
    </row>
    <row r="10" spans="1:7" ht="66" x14ac:dyDescent="0.25">
      <c r="A10" s="1"/>
      <c r="B10" s="2" t="s">
        <v>80</v>
      </c>
      <c r="C10" s="5">
        <v>0.2</v>
      </c>
      <c r="D10" s="5">
        <v>10</v>
      </c>
      <c r="E10" s="5">
        <f t="shared" ref="E10:E11" si="0">D10*C10</f>
        <v>2</v>
      </c>
      <c r="F10" s="1"/>
      <c r="G10" s="27" t="s">
        <v>18</v>
      </c>
    </row>
    <row r="11" spans="1:7" ht="49.5" x14ac:dyDescent="0.25">
      <c r="A11" s="1"/>
      <c r="B11" s="2" t="s">
        <v>81</v>
      </c>
      <c r="C11" s="5">
        <v>0.1</v>
      </c>
      <c r="D11" s="5">
        <v>5</v>
      </c>
      <c r="E11" s="5">
        <f t="shared" si="0"/>
        <v>0.5</v>
      </c>
      <c r="F11" s="1"/>
      <c r="G11" s="27" t="s">
        <v>35</v>
      </c>
    </row>
    <row r="12" spans="1:7" ht="15.75" x14ac:dyDescent="0.25">
      <c r="A12" s="36" t="s">
        <v>26</v>
      </c>
      <c r="B12" s="37"/>
      <c r="C12" s="5"/>
      <c r="D12" s="9"/>
      <c r="E12" s="43">
        <f>F4+F5+F6+F7+E9+E10+E11</f>
        <v>8.5</v>
      </c>
      <c r="F12" s="44"/>
      <c r="G12" s="7"/>
    </row>
    <row r="13" spans="1:7" ht="34.5" customHeight="1" x14ac:dyDescent="0.25">
      <c r="A13" s="1" t="s">
        <v>8</v>
      </c>
      <c r="B13" s="34" t="s">
        <v>60</v>
      </c>
      <c r="C13" s="35"/>
      <c r="D13" s="35"/>
      <c r="E13" s="35"/>
      <c r="F13" s="35"/>
      <c r="G13" s="35"/>
    </row>
    <row r="14" spans="1:7" ht="48" customHeight="1" x14ac:dyDescent="0.25">
      <c r="A14" s="1" t="s">
        <v>9</v>
      </c>
      <c r="B14" s="34" t="s">
        <v>66</v>
      </c>
      <c r="C14" s="35"/>
      <c r="D14" s="35"/>
      <c r="E14" s="35"/>
      <c r="F14" s="35"/>
      <c r="G14" s="35"/>
    </row>
    <row r="16" spans="1:7" x14ac:dyDescent="0.25">
      <c r="A16" s="16" t="s">
        <v>83</v>
      </c>
    </row>
    <row r="17" spans="1:1" x14ac:dyDescent="0.25">
      <c r="A17" s="16" t="s">
        <v>84</v>
      </c>
    </row>
  </sheetData>
  <mergeCells count="7">
    <mergeCell ref="A1:G1"/>
    <mergeCell ref="A2:G2"/>
    <mergeCell ref="B13:G13"/>
    <mergeCell ref="B14:G14"/>
    <mergeCell ref="A12:B12"/>
    <mergeCell ref="A8:G8"/>
    <mergeCell ref="E12:F12"/>
  </mergeCells>
  <pageMargins left="0.70866141732283472" right="0.51181102362204722" top="0.15748031496062992" bottom="0.15748031496062992"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G17"/>
  <sheetViews>
    <sheetView view="pageBreakPreview" zoomScale="80" zoomScaleNormal="100" zoomScaleSheetLayoutView="80" workbookViewId="0">
      <selection activeCell="E10" sqref="E10"/>
    </sheetView>
  </sheetViews>
  <sheetFormatPr defaultRowHeight="16.5" x14ac:dyDescent="0.25"/>
  <cols>
    <col min="1" max="1" width="60.5703125" style="61" customWidth="1"/>
    <col min="2" max="2" width="32" style="61" customWidth="1"/>
    <col min="3" max="3" width="16.140625" style="61" customWidth="1"/>
    <col min="4" max="4" width="15.28515625" style="61" customWidth="1"/>
    <col min="5" max="5" width="22" style="61" customWidth="1"/>
    <col min="6" max="6" width="21.7109375" style="61" customWidth="1"/>
    <col min="7" max="7" width="69.7109375" style="61" customWidth="1"/>
    <col min="8" max="16384" width="9.140625" style="61"/>
  </cols>
  <sheetData>
    <row r="1" spans="1:7" x14ac:dyDescent="0.25">
      <c r="A1" s="60" t="s">
        <v>5</v>
      </c>
      <c r="B1" s="60"/>
      <c r="C1" s="60"/>
      <c r="D1" s="60"/>
      <c r="E1" s="60"/>
      <c r="F1" s="60"/>
      <c r="G1" s="60"/>
    </row>
    <row r="2" spans="1:7" x14ac:dyDescent="0.25">
      <c r="A2" s="87" t="s">
        <v>197</v>
      </c>
      <c r="B2" s="87"/>
      <c r="C2" s="87"/>
      <c r="D2" s="87"/>
      <c r="E2" s="87"/>
      <c r="F2" s="87"/>
      <c r="G2" s="87"/>
    </row>
    <row r="3" spans="1:7" s="62" customFormat="1" ht="153.75" customHeight="1" x14ac:dyDescent="0.25">
      <c r="A3" s="31" t="s">
        <v>0</v>
      </c>
      <c r="B3" s="31" t="s">
        <v>1</v>
      </c>
      <c r="C3" s="31" t="s">
        <v>149</v>
      </c>
      <c r="D3" s="31" t="s">
        <v>2</v>
      </c>
      <c r="E3" s="31" t="s">
        <v>3</v>
      </c>
      <c r="F3" s="31" t="s">
        <v>7</v>
      </c>
      <c r="G3" s="31" t="s">
        <v>4</v>
      </c>
    </row>
    <row r="4" spans="1:7" s="62" customFormat="1" ht="162" customHeight="1" x14ac:dyDescent="0.25">
      <c r="A4" s="63" t="s">
        <v>150</v>
      </c>
      <c r="B4" s="64"/>
      <c r="C4" s="64">
        <v>0.1</v>
      </c>
      <c r="D4" s="64">
        <v>10</v>
      </c>
      <c r="E4" s="64"/>
      <c r="F4" s="64">
        <f>C4*D4</f>
        <v>1</v>
      </c>
      <c r="G4" s="65" t="s">
        <v>198</v>
      </c>
    </row>
    <row r="5" spans="1:7" s="62" customFormat="1" ht="42.75" customHeight="1" x14ac:dyDescent="0.25">
      <c r="A5" s="63" t="s">
        <v>152</v>
      </c>
      <c r="B5" s="64"/>
      <c r="C5" s="64">
        <v>0.1</v>
      </c>
      <c r="D5" s="64">
        <v>10</v>
      </c>
      <c r="E5" s="64"/>
      <c r="F5" s="64">
        <f t="shared" ref="F5:F7" si="0">C5*D5</f>
        <v>1</v>
      </c>
      <c r="G5" s="65" t="s">
        <v>181</v>
      </c>
    </row>
    <row r="6" spans="1:7" s="62" customFormat="1" ht="113.25" customHeight="1" x14ac:dyDescent="0.25">
      <c r="A6" s="63" t="s">
        <v>154</v>
      </c>
      <c r="B6" s="64"/>
      <c r="C6" s="64">
        <v>0.2</v>
      </c>
      <c r="D6" s="64">
        <v>10</v>
      </c>
      <c r="E6" s="64"/>
      <c r="F6" s="64">
        <f t="shared" si="0"/>
        <v>2</v>
      </c>
      <c r="G6" s="65" t="s">
        <v>199</v>
      </c>
    </row>
    <row r="7" spans="1:7" s="62" customFormat="1" ht="159.75" customHeight="1" x14ac:dyDescent="0.25">
      <c r="A7" s="63" t="s">
        <v>156</v>
      </c>
      <c r="B7" s="64"/>
      <c r="C7" s="64">
        <v>0.1</v>
      </c>
      <c r="D7" s="64">
        <v>10</v>
      </c>
      <c r="E7" s="64"/>
      <c r="F7" s="64">
        <f t="shared" si="0"/>
        <v>1</v>
      </c>
      <c r="G7" s="65" t="s">
        <v>200</v>
      </c>
    </row>
    <row r="8" spans="1:7" s="62" customFormat="1" ht="16.5" customHeight="1" x14ac:dyDescent="0.25">
      <c r="A8" s="40" t="s">
        <v>78</v>
      </c>
      <c r="B8" s="41"/>
      <c r="C8" s="41"/>
      <c r="D8" s="41"/>
      <c r="E8" s="41"/>
      <c r="F8" s="41"/>
      <c r="G8" s="42"/>
    </row>
    <row r="9" spans="1:7" s="62" customFormat="1" ht="57.75" customHeight="1" x14ac:dyDescent="0.25">
      <c r="A9" s="66"/>
      <c r="B9" s="63" t="s">
        <v>158</v>
      </c>
      <c r="C9" s="64">
        <v>0.2</v>
      </c>
      <c r="D9" s="64">
        <v>8</v>
      </c>
      <c r="E9" s="64">
        <f>C9*D9</f>
        <v>1.6</v>
      </c>
      <c r="F9" s="64"/>
      <c r="G9" s="65" t="s">
        <v>201</v>
      </c>
    </row>
    <row r="10" spans="1:7" s="62" customFormat="1" ht="93.75" customHeight="1" x14ac:dyDescent="0.25">
      <c r="A10" s="67"/>
      <c r="B10" s="63" t="s">
        <v>160</v>
      </c>
      <c r="C10" s="64">
        <v>0.2</v>
      </c>
      <c r="D10" s="64">
        <v>5</v>
      </c>
      <c r="E10" s="64">
        <f t="shared" ref="E10:E11" si="1">C10*D10</f>
        <v>1</v>
      </c>
      <c r="F10" s="64"/>
      <c r="G10" s="65" t="s">
        <v>202</v>
      </c>
    </row>
    <row r="11" spans="1:7" s="62" customFormat="1" ht="53.25" customHeight="1" x14ac:dyDescent="0.25">
      <c r="A11" s="68"/>
      <c r="B11" s="63" t="s">
        <v>162</v>
      </c>
      <c r="C11" s="64">
        <v>0.1</v>
      </c>
      <c r="D11" s="64">
        <v>8</v>
      </c>
      <c r="E11" s="64">
        <f t="shared" si="1"/>
        <v>0.8</v>
      </c>
      <c r="F11" s="64"/>
      <c r="G11" s="65" t="s">
        <v>203</v>
      </c>
    </row>
    <row r="12" spans="1:7" x14ac:dyDescent="0.25">
      <c r="A12" s="69" t="s">
        <v>26</v>
      </c>
      <c r="B12" s="70"/>
      <c r="C12" s="71"/>
      <c r="D12" s="71"/>
      <c r="E12" s="72">
        <f>F4+F5+F6+F7+E9+E10+E11</f>
        <v>8.4</v>
      </c>
      <c r="F12" s="73"/>
      <c r="G12" s="71"/>
    </row>
    <row r="13" spans="1:7" ht="45" customHeight="1" x14ac:dyDescent="0.25">
      <c r="A13" s="83" t="s">
        <v>204</v>
      </c>
      <c r="B13" s="84"/>
      <c r="C13" s="84"/>
      <c r="D13" s="84"/>
      <c r="E13" s="84"/>
      <c r="F13" s="84"/>
      <c r="G13" s="85"/>
    </row>
    <row r="14" spans="1:7" ht="37.5" customHeight="1" x14ac:dyDescent="0.25">
      <c r="A14" s="83" t="s">
        <v>205</v>
      </c>
      <c r="B14" s="84"/>
      <c r="C14" s="84"/>
      <c r="D14" s="84"/>
      <c r="E14" s="84"/>
      <c r="F14" s="84"/>
      <c r="G14" s="85"/>
    </row>
    <row r="16" spans="1:7" x14ac:dyDescent="0.25">
      <c r="A16" s="86" t="s">
        <v>166</v>
      </c>
    </row>
    <row r="17" spans="1:1" x14ac:dyDescent="0.25">
      <c r="A17" s="86" t="s">
        <v>167</v>
      </c>
    </row>
  </sheetData>
  <mergeCells count="8">
    <mergeCell ref="A13:G13"/>
    <mergeCell ref="A14:G14"/>
    <mergeCell ref="A1:G1"/>
    <mergeCell ref="A2:G2"/>
    <mergeCell ref="A8:G8"/>
    <mergeCell ref="A9:A11"/>
    <mergeCell ref="A12:B12"/>
    <mergeCell ref="E12:F12"/>
  </mergeCells>
  <pageMargins left="0.51181102362204722" right="0.19685039370078741" top="0.15748031496062992" bottom="0.19685039370078741" header="0.31496062992125984" footer="0.31496062992125984"/>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1:G17"/>
  <sheetViews>
    <sheetView view="pageBreakPreview" topLeftCell="A7" zoomScale="90" zoomScaleNormal="100" zoomScaleSheetLayoutView="90" workbookViewId="0">
      <selection activeCell="E10" sqref="E10"/>
    </sheetView>
  </sheetViews>
  <sheetFormatPr defaultRowHeight="16.5" x14ac:dyDescent="0.25"/>
  <cols>
    <col min="1" max="1" width="49.42578125" style="61" customWidth="1"/>
    <col min="2" max="2" width="32" style="61" customWidth="1"/>
    <col min="3" max="3" width="16.140625" style="61" customWidth="1"/>
    <col min="4" max="4" width="15.28515625" style="61" customWidth="1"/>
    <col min="5" max="5" width="23.85546875" style="61" customWidth="1"/>
    <col min="6" max="6" width="22.28515625" style="61" customWidth="1"/>
    <col min="7" max="7" width="60.5703125" style="61" customWidth="1"/>
    <col min="8" max="16384" width="9.140625" style="61"/>
  </cols>
  <sheetData>
    <row r="1" spans="1:7" x14ac:dyDescent="0.25">
      <c r="A1" s="60" t="s">
        <v>5</v>
      </c>
      <c r="B1" s="60"/>
      <c r="C1" s="60"/>
      <c r="D1" s="60"/>
      <c r="E1" s="60"/>
      <c r="F1" s="60"/>
      <c r="G1" s="60"/>
    </row>
    <row r="2" spans="1:7" x14ac:dyDescent="0.25">
      <c r="A2" s="87" t="s">
        <v>206</v>
      </c>
      <c r="B2" s="87"/>
      <c r="C2" s="87"/>
      <c r="D2" s="87"/>
      <c r="E2" s="87"/>
      <c r="F2" s="87"/>
      <c r="G2" s="87"/>
    </row>
    <row r="3" spans="1:7" s="62" customFormat="1" ht="33" x14ac:dyDescent="0.25">
      <c r="A3" s="31" t="s">
        <v>0</v>
      </c>
      <c r="B3" s="31" t="s">
        <v>1</v>
      </c>
      <c r="C3" s="31" t="s">
        <v>149</v>
      </c>
      <c r="D3" s="31" t="s">
        <v>2</v>
      </c>
      <c r="E3" s="31" t="s">
        <v>3</v>
      </c>
      <c r="F3" s="31" t="s">
        <v>7</v>
      </c>
      <c r="G3" s="31" t="s">
        <v>4</v>
      </c>
    </row>
    <row r="4" spans="1:7" s="62" customFormat="1" ht="99" x14ac:dyDescent="0.25">
      <c r="A4" s="63" t="s">
        <v>150</v>
      </c>
      <c r="B4" s="64"/>
      <c r="C4" s="64">
        <v>0.1</v>
      </c>
      <c r="D4" s="64">
        <v>10</v>
      </c>
      <c r="E4" s="64"/>
      <c r="F4" s="64">
        <f>C4*D4</f>
        <v>1</v>
      </c>
      <c r="G4" s="65" t="s">
        <v>207</v>
      </c>
    </row>
    <row r="5" spans="1:7" s="62" customFormat="1" ht="49.5" x14ac:dyDescent="0.25">
      <c r="A5" s="63" t="s">
        <v>152</v>
      </c>
      <c r="B5" s="64"/>
      <c r="C5" s="64">
        <v>0.1</v>
      </c>
      <c r="D5" s="64">
        <v>10</v>
      </c>
      <c r="E5" s="64"/>
      <c r="F5" s="64">
        <f t="shared" ref="F5:F7" si="0">C5*D5</f>
        <v>1</v>
      </c>
      <c r="G5" s="65" t="s">
        <v>181</v>
      </c>
    </row>
    <row r="6" spans="1:7" s="62" customFormat="1" ht="135.75" customHeight="1" x14ac:dyDescent="0.25">
      <c r="A6" s="63" t="s">
        <v>154</v>
      </c>
      <c r="B6" s="64"/>
      <c r="C6" s="64">
        <v>0.2</v>
      </c>
      <c r="D6" s="64">
        <v>10</v>
      </c>
      <c r="E6" s="64"/>
      <c r="F6" s="64">
        <f t="shared" si="0"/>
        <v>2</v>
      </c>
      <c r="G6" s="65" t="s">
        <v>208</v>
      </c>
    </row>
    <row r="7" spans="1:7" s="62" customFormat="1" ht="216.75" customHeight="1" x14ac:dyDescent="0.25">
      <c r="A7" s="63" t="s">
        <v>156</v>
      </c>
      <c r="B7" s="64"/>
      <c r="C7" s="64">
        <v>0.1</v>
      </c>
      <c r="D7" s="64">
        <v>10</v>
      </c>
      <c r="E7" s="64"/>
      <c r="F7" s="64">
        <f t="shared" si="0"/>
        <v>1</v>
      </c>
      <c r="G7" s="65" t="s">
        <v>209</v>
      </c>
    </row>
    <row r="8" spans="1:7" s="62" customFormat="1" ht="16.5" customHeight="1" x14ac:dyDescent="0.25">
      <c r="A8" s="40" t="s">
        <v>78</v>
      </c>
      <c r="B8" s="41"/>
      <c r="C8" s="41"/>
      <c r="D8" s="41"/>
      <c r="E8" s="41"/>
      <c r="F8" s="41"/>
      <c r="G8" s="42"/>
    </row>
    <row r="9" spans="1:7" s="62" customFormat="1" ht="60.75" customHeight="1" x14ac:dyDescent="0.25">
      <c r="A9" s="66"/>
      <c r="B9" s="63" t="s">
        <v>158</v>
      </c>
      <c r="C9" s="64">
        <v>0.2</v>
      </c>
      <c r="D9" s="64">
        <v>5</v>
      </c>
      <c r="E9" s="64">
        <f>C9*D9</f>
        <v>1</v>
      </c>
      <c r="F9" s="64"/>
      <c r="G9" s="65" t="s">
        <v>210</v>
      </c>
    </row>
    <row r="10" spans="1:7" s="62" customFormat="1" ht="69.75" customHeight="1" x14ac:dyDescent="0.25">
      <c r="A10" s="67"/>
      <c r="B10" s="63" t="s">
        <v>160</v>
      </c>
      <c r="C10" s="64">
        <v>0.2</v>
      </c>
      <c r="D10" s="64">
        <v>10</v>
      </c>
      <c r="E10" s="64">
        <f t="shared" ref="E10:E11" si="1">C10*D10</f>
        <v>2</v>
      </c>
      <c r="F10" s="64"/>
      <c r="G10" s="65" t="s">
        <v>211</v>
      </c>
    </row>
    <row r="11" spans="1:7" s="62" customFormat="1" ht="49.5" x14ac:dyDescent="0.25">
      <c r="A11" s="68"/>
      <c r="B11" s="63" t="s">
        <v>162</v>
      </c>
      <c r="C11" s="64">
        <v>0.1</v>
      </c>
      <c r="D11" s="64">
        <v>8</v>
      </c>
      <c r="E11" s="64">
        <f t="shared" si="1"/>
        <v>0.8</v>
      </c>
      <c r="F11" s="64"/>
      <c r="G11" s="65" t="s">
        <v>27</v>
      </c>
    </row>
    <row r="12" spans="1:7" x14ac:dyDescent="0.25">
      <c r="A12" s="69" t="s">
        <v>26</v>
      </c>
      <c r="B12" s="70"/>
      <c r="C12" s="71"/>
      <c r="D12" s="71"/>
      <c r="E12" s="71"/>
      <c r="F12" s="71">
        <f>F4+F5+F6+F7+E9+E10+E11</f>
        <v>8.8000000000000007</v>
      </c>
      <c r="G12" s="71"/>
    </row>
    <row r="13" spans="1:7" ht="50.25" customHeight="1" x14ac:dyDescent="0.25">
      <c r="A13" s="83" t="s">
        <v>212</v>
      </c>
      <c r="B13" s="84"/>
      <c r="C13" s="84"/>
      <c r="D13" s="84"/>
      <c r="E13" s="84"/>
      <c r="F13" s="84"/>
      <c r="G13" s="85"/>
    </row>
    <row r="14" spans="1:7" ht="71.25" customHeight="1" x14ac:dyDescent="0.25">
      <c r="A14" s="83" t="s">
        <v>213</v>
      </c>
      <c r="B14" s="84"/>
      <c r="C14" s="84"/>
      <c r="D14" s="84"/>
      <c r="E14" s="84"/>
      <c r="F14" s="84"/>
      <c r="G14" s="85"/>
    </row>
    <row r="16" spans="1:7" x14ac:dyDescent="0.25">
      <c r="A16" s="16" t="s">
        <v>166</v>
      </c>
    </row>
    <row r="17" spans="1:1" x14ac:dyDescent="0.25">
      <c r="A17" s="16" t="s">
        <v>167</v>
      </c>
    </row>
  </sheetData>
  <mergeCells count="7">
    <mergeCell ref="A14:G14"/>
    <mergeCell ref="A1:G1"/>
    <mergeCell ref="A2:G2"/>
    <mergeCell ref="A8:G8"/>
    <mergeCell ref="A9:A11"/>
    <mergeCell ref="A12:B12"/>
    <mergeCell ref="A13:G13"/>
  </mergeCells>
  <pageMargins left="0.51181102362204722" right="0.31496062992125984" top="0.15748031496062992" bottom="0.15748031496062992"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17"/>
  <sheetViews>
    <sheetView zoomScaleNormal="100" workbookViewId="0">
      <selection activeCell="E10" sqref="E10"/>
    </sheetView>
  </sheetViews>
  <sheetFormatPr defaultRowHeight="16.5" x14ac:dyDescent="0.25"/>
  <cols>
    <col min="1" max="1" width="48.42578125" style="61" customWidth="1"/>
    <col min="2" max="2" width="32" style="61" customWidth="1"/>
    <col min="3" max="3" width="16.140625" style="61" customWidth="1"/>
    <col min="4" max="4" width="15.28515625" style="61" customWidth="1"/>
    <col min="5" max="5" width="20.85546875" style="61" customWidth="1"/>
    <col min="6" max="6" width="22.42578125" style="61" customWidth="1"/>
    <col min="7" max="7" width="61.85546875" style="61" customWidth="1"/>
    <col min="8" max="16384" width="9.140625" style="61"/>
  </cols>
  <sheetData>
    <row r="1" spans="1:7" x14ac:dyDescent="0.25">
      <c r="A1" s="60" t="s">
        <v>5</v>
      </c>
      <c r="B1" s="60"/>
      <c r="C1" s="60"/>
      <c r="D1" s="60"/>
      <c r="E1" s="60"/>
      <c r="F1" s="60"/>
      <c r="G1" s="60"/>
    </row>
    <row r="2" spans="1:7" x14ac:dyDescent="0.25">
      <c r="A2" s="87" t="s">
        <v>214</v>
      </c>
      <c r="B2" s="87"/>
      <c r="C2" s="87"/>
      <c r="D2" s="87"/>
      <c r="E2" s="87"/>
      <c r="F2" s="87"/>
      <c r="G2" s="87"/>
    </row>
    <row r="3" spans="1:7" s="62" customFormat="1" ht="33" x14ac:dyDescent="0.25">
      <c r="A3" s="31" t="s">
        <v>0</v>
      </c>
      <c r="B3" s="31" t="s">
        <v>1</v>
      </c>
      <c r="C3" s="31" t="s">
        <v>149</v>
      </c>
      <c r="D3" s="31" t="s">
        <v>2</v>
      </c>
      <c r="E3" s="31" t="s">
        <v>3</v>
      </c>
      <c r="F3" s="31" t="s">
        <v>7</v>
      </c>
      <c r="G3" s="31" t="s">
        <v>4</v>
      </c>
    </row>
    <row r="4" spans="1:7" s="62" customFormat="1" ht="155.25" customHeight="1" x14ac:dyDescent="0.25">
      <c r="A4" s="63" t="s">
        <v>150</v>
      </c>
      <c r="B4" s="64"/>
      <c r="C4" s="64">
        <v>0.1</v>
      </c>
      <c r="D4" s="64">
        <v>10</v>
      </c>
      <c r="E4" s="64"/>
      <c r="F4" s="64">
        <f>C4*D4</f>
        <v>1</v>
      </c>
      <c r="G4" s="65" t="s">
        <v>215</v>
      </c>
    </row>
    <row r="5" spans="1:7" s="62" customFormat="1" ht="49.5" x14ac:dyDescent="0.25">
      <c r="A5" s="63" t="s">
        <v>152</v>
      </c>
      <c r="B5" s="64"/>
      <c r="C5" s="64">
        <v>0.1</v>
      </c>
      <c r="D5" s="64">
        <v>10</v>
      </c>
      <c r="E5" s="64"/>
      <c r="F5" s="64">
        <f t="shared" ref="F5:F7" si="0">C5*D5</f>
        <v>1</v>
      </c>
      <c r="G5" s="65" t="s">
        <v>181</v>
      </c>
    </row>
    <row r="6" spans="1:7" s="62" customFormat="1" ht="144" customHeight="1" x14ac:dyDescent="0.25">
      <c r="A6" s="63" t="s">
        <v>154</v>
      </c>
      <c r="B6" s="64"/>
      <c r="C6" s="64">
        <v>0.2</v>
      </c>
      <c r="D6" s="64">
        <v>10</v>
      </c>
      <c r="E6" s="64"/>
      <c r="F6" s="64">
        <f t="shared" si="0"/>
        <v>2</v>
      </c>
      <c r="G6" s="65" t="s">
        <v>216</v>
      </c>
    </row>
    <row r="7" spans="1:7" s="62" customFormat="1" ht="181.5" x14ac:dyDescent="0.25">
      <c r="A7" s="63" t="s">
        <v>156</v>
      </c>
      <c r="B7" s="64"/>
      <c r="C7" s="64">
        <v>0.1</v>
      </c>
      <c r="D7" s="64">
        <v>10</v>
      </c>
      <c r="E7" s="64"/>
      <c r="F7" s="64">
        <f t="shared" si="0"/>
        <v>1</v>
      </c>
      <c r="G7" s="65" t="s">
        <v>217</v>
      </c>
    </row>
    <row r="8" spans="1:7" s="62" customFormat="1" ht="16.5" customHeight="1" x14ac:dyDescent="0.25">
      <c r="A8" s="40" t="s">
        <v>78</v>
      </c>
      <c r="B8" s="41"/>
      <c r="C8" s="41"/>
      <c r="D8" s="41"/>
      <c r="E8" s="41"/>
      <c r="F8" s="41"/>
      <c r="G8" s="42"/>
    </row>
    <row r="9" spans="1:7" s="62" customFormat="1" ht="49.5" x14ac:dyDescent="0.25">
      <c r="A9" s="66"/>
      <c r="B9" s="63" t="s">
        <v>158</v>
      </c>
      <c r="C9" s="64">
        <v>0.2</v>
      </c>
      <c r="D9" s="64">
        <v>10</v>
      </c>
      <c r="E9" s="64">
        <f>C9*D9</f>
        <v>2</v>
      </c>
      <c r="F9" s="64"/>
      <c r="G9" s="65" t="s">
        <v>218</v>
      </c>
    </row>
    <row r="10" spans="1:7" s="62" customFormat="1" ht="66" x14ac:dyDescent="0.25">
      <c r="A10" s="67"/>
      <c r="B10" s="63" t="s">
        <v>160</v>
      </c>
      <c r="C10" s="64">
        <v>0.2</v>
      </c>
      <c r="D10" s="64">
        <v>10</v>
      </c>
      <c r="E10" s="64">
        <f t="shared" ref="E10:E11" si="1">C10*D10</f>
        <v>2</v>
      </c>
      <c r="F10" s="64"/>
      <c r="G10" s="65" t="s">
        <v>219</v>
      </c>
    </row>
    <row r="11" spans="1:7" s="62" customFormat="1" ht="49.5" x14ac:dyDescent="0.25">
      <c r="A11" s="68"/>
      <c r="B11" s="63" t="s">
        <v>162</v>
      </c>
      <c r="C11" s="64">
        <v>0.1</v>
      </c>
      <c r="D11" s="64">
        <v>8</v>
      </c>
      <c r="E11" s="64">
        <f t="shared" si="1"/>
        <v>0.8</v>
      </c>
      <c r="F11" s="64"/>
      <c r="G11" s="65" t="s">
        <v>27</v>
      </c>
    </row>
    <row r="12" spans="1:7" x14ac:dyDescent="0.25">
      <c r="A12" s="69" t="s">
        <v>26</v>
      </c>
      <c r="B12" s="70"/>
      <c r="C12" s="71"/>
      <c r="D12" s="71"/>
      <c r="E12" s="71"/>
      <c r="F12" s="71">
        <f>F4+F5+F6+F7+E9+E10+E11</f>
        <v>9.8000000000000007</v>
      </c>
      <c r="G12" s="71"/>
    </row>
    <row r="13" spans="1:7" ht="39.75" customHeight="1" x14ac:dyDescent="0.25">
      <c r="A13" s="74" t="s">
        <v>220</v>
      </c>
      <c r="B13" s="75"/>
      <c r="C13" s="75"/>
      <c r="D13" s="75"/>
      <c r="E13" s="75"/>
      <c r="F13" s="75"/>
      <c r="G13" s="76"/>
    </row>
    <row r="14" spans="1:7" x14ac:dyDescent="0.25">
      <c r="A14" s="74" t="s">
        <v>221</v>
      </c>
      <c r="B14" s="75"/>
      <c r="C14" s="75"/>
      <c r="D14" s="75"/>
      <c r="E14" s="75"/>
      <c r="F14" s="75"/>
      <c r="G14" s="76"/>
    </row>
    <row r="16" spans="1:7" x14ac:dyDescent="0.25">
      <c r="A16" s="16" t="s">
        <v>166</v>
      </c>
    </row>
    <row r="17" spans="1:1" x14ac:dyDescent="0.25">
      <c r="A17" s="16" t="s">
        <v>167</v>
      </c>
    </row>
  </sheetData>
  <mergeCells count="7">
    <mergeCell ref="A14:G14"/>
    <mergeCell ref="A1:G1"/>
    <mergeCell ref="A2:G2"/>
    <mergeCell ref="A8:G8"/>
    <mergeCell ref="A9:A11"/>
    <mergeCell ref="A12:B12"/>
    <mergeCell ref="A13:G13"/>
  </mergeCells>
  <pageMargins left="0.51181102362204722" right="0.11811023622047245" top="0.15748031496062992" bottom="0.19685039370078741"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B10" sqref="B10"/>
    </sheetView>
  </sheetViews>
  <sheetFormatPr defaultRowHeight="15" x14ac:dyDescent="0.25"/>
  <cols>
    <col min="1" max="1" width="43" customWidth="1"/>
    <col min="2" max="2" width="29.5703125" customWidth="1"/>
    <col min="3" max="3" width="10.5703125" customWidth="1"/>
    <col min="5" max="5" width="20.2851562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19</v>
      </c>
      <c r="B2" s="33"/>
      <c r="C2" s="33"/>
      <c r="D2" s="33"/>
      <c r="E2" s="33"/>
      <c r="F2" s="33"/>
      <c r="G2" s="33"/>
    </row>
    <row r="3" spans="1:7" ht="33" x14ac:dyDescent="0.25">
      <c r="A3" s="4" t="s">
        <v>0</v>
      </c>
      <c r="B3" s="4" t="s">
        <v>1</v>
      </c>
      <c r="C3" s="4" t="s">
        <v>77</v>
      </c>
      <c r="D3" s="4" t="s">
        <v>2</v>
      </c>
      <c r="E3" s="4" t="s">
        <v>3</v>
      </c>
      <c r="F3" s="4" t="s">
        <v>7</v>
      </c>
      <c r="G3" s="4" t="s">
        <v>4</v>
      </c>
    </row>
    <row r="4" spans="1:7" ht="95.25" customHeight="1" x14ac:dyDescent="0.25">
      <c r="A4" s="3" t="s">
        <v>73</v>
      </c>
      <c r="B4" s="7"/>
      <c r="C4" s="5">
        <v>0.1</v>
      </c>
      <c r="D4" s="5">
        <v>10</v>
      </c>
      <c r="E4" s="7"/>
      <c r="F4" s="5">
        <v>1</v>
      </c>
      <c r="G4" s="8" t="s">
        <v>20</v>
      </c>
    </row>
    <row r="5" spans="1:7" ht="51.75" customHeight="1" x14ac:dyDescent="0.25">
      <c r="A5" s="3" t="s">
        <v>74</v>
      </c>
      <c r="B5" s="7"/>
      <c r="C5" s="5">
        <v>0.1</v>
      </c>
      <c r="D5" s="5">
        <v>10</v>
      </c>
      <c r="E5" s="7"/>
      <c r="F5" s="5">
        <v>1</v>
      </c>
      <c r="G5" s="24" t="s">
        <v>15</v>
      </c>
    </row>
    <row r="6" spans="1:7" ht="136.5" customHeight="1" x14ac:dyDescent="0.25">
      <c r="A6" s="3" t="s">
        <v>75</v>
      </c>
      <c r="B6" s="7"/>
      <c r="C6" s="5">
        <v>0.2</v>
      </c>
      <c r="D6" s="5">
        <v>10</v>
      </c>
      <c r="E6" s="7"/>
      <c r="F6" s="5">
        <v>2</v>
      </c>
      <c r="G6" s="24" t="s">
        <v>21</v>
      </c>
    </row>
    <row r="7" spans="1:7" ht="94.5" x14ac:dyDescent="0.25">
      <c r="A7" s="3" t="s">
        <v>76</v>
      </c>
      <c r="B7" s="7"/>
      <c r="C7" s="5">
        <v>0.1</v>
      </c>
      <c r="D7" s="5">
        <v>10</v>
      </c>
      <c r="E7" s="7"/>
      <c r="F7" s="5">
        <v>1</v>
      </c>
      <c r="G7" s="25" t="s">
        <v>138</v>
      </c>
    </row>
    <row r="8" spans="1:7" ht="16.5" customHeight="1" x14ac:dyDescent="0.25">
      <c r="A8" s="40" t="s">
        <v>78</v>
      </c>
      <c r="B8" s="41"/>
      <c r="C8" s="41"/>
      <c r="D8" s="41"/>
      <c r="E8" s="41"/>
      <c r="F8" s="41"/>
      <c r="G8" s="42"/>
    </row>
    <row r="9" spans="1:7" ht="63" x14ac:dyDescent="0.25">
      <c r="A9" s="7"/>
      <c r="B9" s="2" t="s">
        <v>79</v>
      </c>
      <c r="C9" s="5">
        <v>0.2</v>
      </c>
      <c r="D9" s="5">
        <v>10</v>
      </c>
      <c r="E9" s="5">
        <f t="shared" ref="E9:E10" si="0">D9*C9</f>
        <v>2</v>
      </c>
      <c r="F9" s="7"/>
      <c r="G9" s="25" t="s">
        <v>119</v>
      </c>
    </row>
    <row r="10" spans="1:7" ht="66" x14ac:dyDescent="0.25">
      <c r="A10" s="7"/>
      <c r="B10" s="2" t="s">
        <v>80</v>
      </c>
      <c r="C10" s="5">
        <v>0.2</v>
      </c>
      <c r="D10" s="5">
        <v>10</v>
      </c>
      <c r="E10" s="5">
        <f t="shared" si="0"/>
        <v>2</v>
      </c>
      <c r="F10" s="7"/>
      <c r="G10" s="24" t="s">
        <v>22</v>
      </c>
    </row>
    <row r="11" spans="1:7" ht="49.5" x14ac:dyDescent="0.25">
      <c r="A11" s="7"/>
      <c r="B11" s="2" t="s">
        <v>81</v>
      </c>
      <c r="C11" s="5">
        <v>0.1</v>
      </c>
      <c r="D11" s="5">
        <v>8</v>
      </c>
      <c r="E11" s="5">
        <f>D11*C11</f>
        <v>0.8</v>
      </c>
      <c r="F11" s="7"/>
      <c r="G11" s="24" t="s">
        <v>27</v>
      </c>
    </row>
    <row r="12" spans="1:7" ht="15.75" x14ac:dyDescent="0.25">
      <c r="A12" s="36" t="s">
        <v>26</v>
      </c>
      <c r="B12" s="37"/>
      <c r="C12" s="5"/>
      <c r="D12" s="9"/>
      <c r="E12" s="43">
        <f>F4+F5+F6+F7+E9+E10+E11</f>
        <v>9.8000000000000007</v>
      </c>
      <c r="F12" s="44"/>
      <c r="G12" s="7"/>
    </row>
    <row r="13" spans="1:7" ht="18" customHeight="1" x14ac:dyDescent="0.25">
      <c r="A13" s="7" t="s">
        <v>8</v>
      </c>
      <c r="B13" s="34" t="s">
        <v>139</v>
      </c>
      <c r="C13" s="35"/>
      <c r="D13" s="35"/>
      <c r="E13" s="35"/>
      <c r="F13" s="35"/>
      <c r="G13" s="35"/>
    </row>
    <row r="14" spans="1:7" ht="15.75" x14ac:dyDescent="0.25">
      <c r="A14" s="7" t="s">
        <v>9</v>
      </c>
      <c r="B14" s="34" t="s">
        <v>13</v>
      </c>
      <c r="C14" s="35"/>
      <c r="D14" s="35"/>
      <c r="E14" s="35"/>
      <c r="F14" s="35"/>
      <c r="G14" s="35"/>
    </row>
    <row r="16" spans="1:7" x14ac:dyDescent="0.25">
      <c r="A16" s="16" t="s">
        <v>83</v>
      </c>
    </row>
    <row r="17" spans="1:1" x14ac:dyDescent="0.25">
      <c r="A17" s="16" t="s">
        <v>84</v>
      </c>
    </row>
  </sheetData>
  <mergeCells count="7">
    <mergeCell ref="A1:G1"/>
    <mergeCell ref="A2:G2"/>
    <mergeCell ref="B13:G13"/>
    <mergeCell ref="B14:G14"/>
    <mergeCell ref="A12:B12"/>
    <mergeCell ref="E12:F12"/>
    <mergeCell ref="A8:G8"/>
  </mergeCell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topLeftCell="A7" workbookViewId="0">
      <selection activeCell="F21" sqref="F21"/>
    </sheetView>
  </sheetViews>
  <sheetFormatPr defaultRowHeight="15" x14ac:dyDescent="0.25"/>
  <cols>
    <col min="1" max="1" width="43" customWidth="1"/>
    <col min="2" max="2" width="29.5703125" customWidth="1"/>
    <col min="3" max="3" width="10.5703125" customWidth="1"/>
    <col min="5" max="5" width="20.2851562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23</v>
      </c>
      <c r="B2" s="33"/>
      <c r="C2" s="33"/>
      <c r="D2" s="33"/>
      <c r="E2" s="33"/>
      <c r="F2" s="33"/>
      <c r="G2" s="33"/>
    </row>
    <row r="3" spans="1:7" ht="33" x14ac:dyDescent="0.25">
      <c r="A3" s="4" t="s">
        <v>0</v>
      </c>
      <c r="B3" s="4" t="s">
        <v>1</v>
      </c>
      <c r="C3" s="4" t="s">
        <v>77</v>
      </c>
      <c r="D3" s="4" t="s">
        <v>2</v>
      </c>
      <c r="E3" s="4" t="s">
        <v>3</v>
      </c>
      <c r="F3" s="4" t="s">
        <v>7</v>
      </c>
      <c r="G3" s="4" t="s">
        <v>4</v>
      </c>
    </row>
    <row r="4" spans="1:7" ht="130.5" customHeight="1" x14ac:dyDescent="0.25">
      <c r="A4" s="3" t="s">
        <v>73</v>
      </c>
      <c r="B4" s="7"/>
      <c r="C4" s="5">
        <v>0.1</v>
      </c>
      <c r="D4" s="5">
        <v>10</v>
      </c>
      <c r="E4" s="7"/>
      <c r="F4" s="5">
        <v>1</v>
      </c>
      <c r="G4" s="8" t="s">
        <v>24</v>
      </c>
    </row>
    <row r="5" spans="1:7" ht="51.75" customHeight="1" x14ac:dyDescent="0.25">
      <c r="A5" s="3" t="s">
        <v>74</v>
      </c>
      <c r="B5" s="7"/>
      <c r="C5" s="5">
        <v>0.1</v>
      </c>
      <c r="D5" s="5">
        <v>10</v>
      </c>
      <c r="E5" s="7"/>
      <c r="F5" s="5">
        <v>1</v>
      </c>
      <c r="G5" s="27" t="s">
        <v>11</v>
      </c>
    </row>
    <row r="6" spans="1:7" ht="136.5" customHeight="1" x14ac:dyDescent="0.25">
      <c r="A6" s="3" t="s">
        <v>75</v>
      </c>
      <c r="B6" s="7"/>
      <c r="C6" s="5">
        <v>0.2</v>
      </c>
      <c r="D6" s="5">
        <v>8</v>
      </c>
      <c r="E6" s="7"/>
      <c r="F6" s="5">
        <v>1.6</v>
      </c>
      <c r="G6" s="27" t="s">
        <v>118</v>
      </c>
    </row>
    <row r="7" spans="1:7" ht="112.5" customHeight="1" x14ac:dyDescent="0.25">
      <c r="A7" s="3" t="s">
        <v>76</v>
      </c>
      <c r="B7" s="7"/>
      <c r="C7" s="5">
        <v>0.1</v>
      </c>
      <c r="D7" s="5">
        <v>10</v>
      </c>
      <c r="E7" s="7"/>
      <c r="F7" s="5">
        <v>1</v>
      </c>
      <c r="G7" s="26" t="s">
        <v>141</v>
      </c>
    </row>
    <row r="8" spans="1:7" ht="16.5" customHeight="1" x14ac:dyDescent="0.25">
      <c r="A8" s="40" t="s">
        <v>78</v>
      </c>
      <c r="B8" s="41"/>
      <c r="C8" s="41"/>
      <c r="D8" s="41"/>
      <c r="E8" s="41"/>
      <c r="F8" s="41"/>
      <c r="G8" s="42"/>
    </row>
    <row r="9" spans="1:7" ht="49.5" x14ac:dyDescent="0.25">
      <c r="A9" s="7"/>
      <c r="B9" s="3" t="s">
        <v>79</v>
      </c>
      <c r="C9" s="5">
        <v>0.2</v>
      </c>
      <c r="D9" s="5">
        <v>10</v>
      </c>
      <c r="E9" s="5">
        <v>2</v>
      </c>
      <c r="F9" s="7"/>
      <c r="G9" s="27" t="s">
        <v>28</v>
      </c>
    </row>
    <row r="10" spans="1:7" ht="78.75" x14ac:dyDescent="0.25">
      <c r="A10" s="7"/>
      <c r="B10" s="3" t="s">
        <v>80</v>
      </c>
      <c r="C10" s="5">
        <v>0.2</v>
      </c>
      <c r="D10" s="5">
        <v>10</v>
      </c>
      <c r="E10" s="5">
        <v>2</v>
      </c>
      <c r="F10" s="7"/>
      <c r="G10" s="27" t="s">
        <v>25</v>
      </c>
    </row>
    <row r="11" spans="1:7" ht="49.5" x14ac:dyDescent="0.25">
      <c r="A11" s="7"/>
      <c r="B11" s="3" t="s">
        <v>81</v>
      </c>
      <c r="C11" s="5">
        <v>0.1</v>
      </c>
      <c r="D11" s="5">
        <v>8</v>
      </c>
      <c r="E11" s="5">
        <v>0.8</v>
      </c>
      <c r="F11" s="7"/>
      <c r="G11" s="27" t="s">
        <v>27</v>
      </c>
    </row>
    <row r="12" spans="1:7" ht="15.75" x14ac:dyDescent="0.25">
      <c r="A12" s="36" t="s">
        <v>26</v>
      </c>
      <c r="B12" s="37"/>
      <c r="C12" s="5"/>
      <c r="D12" s="9"/>
      <c r="E12" s="43">
        <f>F4+F5+F6+F7+E9+E10+E11</f>
        <v>9.4</v>
      </c>
      <c r="F12" s="44"/>
      <c r="G12" s="7"/>
    </row>
    <row r="13" spans="1:7" ht="37.5" customHeight="1" x14ac:dyDescent="0.25">
      <c r="A13" s="7" t="s">
        <v>8</v>
      </c>
      <c r="B13" s="45" t="s">
        <v>31</v>
      </c>
      <c r="C13" s="46"/>
      <c r="D13" s="46"/>
      <c r="E13" s="46"/>
      <c r="F13" s="46"/>
      <c r="G13" s="46"/>
    </row>
    <row r="14" spans="1:7" ht="49.5" customHeight="1" x14ac:dyDescent="0.25">
      <c r="A14" s="7" t="s">
        <v>9</v>
      </c>
      <c r="B14" s="45" t="s">
        <v>65</v>
      </c>
      <c r="C14" s="46"/>
      <c r="D14" s="46"/>
      <c r="E14" s="46"/>
      <c r="F14" s="46"/>
      <c r="G14" s="46"/>
    </row>
    <row r="16" spans="1:7" x14ac:dyDescent="0.25">
      <c r="A16" s="16" t="s">
        <v>125</v>
      </c>
    </row>
    <row r="17" spans="1:1" x14ac:dyDescent="0.25">
      <c r="A17" s="16"/>
    </row>
  </sheetData>
  <mergeCells count="7">
    <mergeCell ref="A1:G1"/>
    <mergeCell ref="A2:G2"/>
    <mergeCell ref="B13:G13"/>
    <mergeCell ref="B14:G14"/>
    <mergeCell ref="A12:B12"/>
    <mergeCell ref="E12:F12"/>
    <mergeCell ref="A8:G8"/>
  </mergeCells>
  <pageMargins left="0.70866141732283472" right="0.70866141732283472" top="0.55118110236220474" bottom="0.15748031496062992"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view="pageBreakPreview" zoomScaleNormal="100" zoomScaleSheetLayoutView="100" workbookViewId="0">
      <selection activeCell="B13" sqref="B13:G13"/>
    </sheetView>
  </sheetViews>
  <sheetFormatPr defaultRowHeight="15" x14ac:dyDescent="0.25"/>
  <cols>
    <col min="1" max="1" width="50.5703125" customWidth="1"/>
    <col min="2" max="2" width="29.5703125" customWidth="1"/>
    <col min="3" max="3" width="10.5703125" customWidth="1"/>
    <col min="5" max="5" width="20.28515625" customWidth="1"/>
    <col min="6" max="6" width="16.140625" customWidth="1"/>
    <col min="7" max="7" width="63" customWidth="1"/>
  </cols>
  <sheetData>
    <row r="1" spans="1:7" ht="15.75" x14ac:dyDescent="0.25">
      <c r="A1" s="32" t="s">
        <v>5</v>
      </c>
      <c r="B1" s="32"/>
      <c r="C1" s="32"/>
      <c r="D1" s="32"/>
      <c r="E1" s="32"/>
      <c r="F1" s="32"/>
      <c r="G1" s="32"/>
    </row>
    <row r="2" spans="1:7" ht="15.75" x14ac:dyDescent="0.25">
      <c r="A2" s="33" t="s">
        <v>29</v>
      </c>
      <c r="B2" s="33"/>
      <c r="C2" s="33"/>
      <c r="D2" s="33"/>
      <c r="E2" s="33"/>
      <c r="F2" s="33"/>
      <c r="G2" s="33"/>
    </row>
    <row r="3" spans="1:7" ht="33" x14ac:dyDescent="0.25">
      <c r="A3" s="4" t="s">
        <v>0</v>
      </c>
      <c r="B3" s="4" t="s">
        <v>1</v>
      </c>
      <c r="C3" s="4" t="s">
        <v>77</v>
      </c>
      <c r="D3" s="4" t="s">
        <v>2</v>
      </c>
      <c r="E3" s="4" t="s">
        <v>3</v>
      </c>
      <c r="F3" s="4" t="s">
        <v>7</v>
      </c>
      <c r="G3" s="4" t="s">
        <v>4</v>
      </c>
    </row>
    <row r="4" spans="1:7" ht="152.25" customHeight="1" x14ac:dyDescent="0.25">
      <c r="A4" s="3" t="s">
        <v>73</v>
      </c>
      <c r="B4" s="7"/>
      <c r="C4" s="5">
        <v>0.1</v>
      </c>
      <c r="D4" s="5">
        <v>10</v>
      </c>
      <c r="E4" s="7"/>
      <c r="F4" s="5">
        <v>1</v>
      </c>
      <c r="G4" s="8" t="s">
        <v>121</v>
      </c>
    </row>
    <row r="5" spans="1:7" ht="51.75" customHeight="1" x14ac:dyDescent="0.25">
      <c r="A5" s="3" t="s">
        <v>74</v>
      </c>
      <c r="B5" s="7"/>
      <c r="C5" s="5">
        <v>0.1</v>
      </c>
      <c r="D5" s="5">
        <v>10</v>
      </c>
      <c r="E5" s="7"/>
      <c r="F5" s="5">
        <v>1</v>
      </c>
      <c r="G5" s="6" t="s">
        <v>11</v>
      </c>
    </row>
    <row r="6" spans="1:7" ht="125.25" customHeight="1" x14ac:dyDescent="0.25">
      <c r="A6" s="3" t="s">
        <v>75</v>
      </c>
      <c r="B6" s="7"/>
      <c r="C6" s="5">
        <v>0.2</v>
      </c>
      <c r="D6" s="5">
        <v>8</v>
      </c>
      <c r="E6" s="7"/>
      <c r="F6" s="5">
        <v>1.6</v>
      </c>
      <c r="G6" s="6" t="s">
        <v>117</v>
      </c>
    </row>
    <row r="7" spans="1:7" ht="97.5" customHeight="1" x14ac:dyDescent="0.25">
      <c r="A7" s="3" t="s">
        <v>76</v>
      </c>
      <c r="B7" s="7"/>
      <c r="C7" s="5">
        <v>0.1</v>
      </c>
      <c r="D7" s="5">
        <v>10</v>
      </c>
      <c r="E7" s="7"/>
      <c r="F7" s="5">
        <v>1</v>
      </c>
      <c r="G7" s="7" t="s">
        <v>122</v>
      </c>
    </row>
    <row r="8" spans="1:7" ht="16.5" customHeight="1" x14ac:dyDescent="0.25">
      <c r="A8" s="40" t="s">
        <v>78</v>
      </c>
      <c r="B8" s="41"/>
      <c r="C8" s="41"/>
      <c r="D8" s="41"/>
      <c r="E8" s="41"/>
      <c r="F8" s="41"/>
      <c r="G8" s="42"/>
    </row>
    <row r="9" spans="1:7" ht="63" x14ac:dyDescent="0.25">
      <c r="A9" s="7"/>
      <c r="B9" s="3" t="s">
        <v>79</v>
      </c>
      <c r="C9" s="5">
        <v>0.2</v>
      </c>
      <c r="D9" s="5">
        <v>10</v>
      </c>
      <c r="E9" s="5">
        <f>C9*D9</f>
        <v>2</v>
      </c>
      <c r="F9" s="7"/>
      <c r="G9" s="6" t="s">
        <v>123</v>
      </c>
    </row>
    <row r="10" spans="1:7" ht="94.5" x14ac:dyDescent="0.25">
      <c r="A10" s="7"/>
      <c r="B10" s="3" t="s">
        <v>80</v>
      </c>
      <c r="C10" s="5">
        <v>0.2</v>
      </c>
      <c r="D10" s="5">
        <v>10</v>
      </c>
      <c r="E10" s="5">
        <f t="shared" ref="E10:E11" si="0">C10*D10</f>
        <v>2</v>
      </c>
      <c r="F10" s="7"/>
      <c r="G10" s="6" t="s">
        <v>32</v>
      </c>
    </row>
    <row r="11" spans="1:7" ht="49.5" x14ac:dyDescent="0.25">
      <c r="A11" s="7"/>
      <c r="B11" s="3" t="s">
        <v>81</v>
      </c>
      <c r="C11" s="5">
        <v>0.1</v>
      </c>
      <c r="D11" s="5">
        <v>8</v>
      </c>
      <c r="E11" s="5">
        <f t="shared" si="0"/>
        <v>0.8</v>
      </c>
      <c r="F11" s="7"/>
      <c r="G11" s="6" t="s">
        <v>27</v>
      </c>
    </row>
    <row r="12" spans="1:7" ht="15.75" x14ac:dyDescent="0.25">
      <c r="A12" s="36" t="s">
        <v>26</v>
      </c>
      <c r="B12" s="37"/>
      <c r="C12" s="5"/>
      <c r="D12" s="9"/>
      <c r="E12" s="43">
        <f>F4+F5+F6+F7+E9+E10+E11</f>
        <v>9.4</v>
      </c>
      <c r="F12" s="44"/>
      <c r="G12" s="7"/>
    </row>
    <row r="13" spans="1:7" ht="30.75" customHeight="1" x14ac:dyDescent="0.25">
      <c r="A13" s="6" t="s">
        <v>8</v>
      </c>
      <c r="B13" s="47" t="s">
        <v>116</v>
      </c>
      <c r="C13" s="48"/>
      <c r="D13" s="48"/>
      <c r="E13" s="48"/>
      <c r="F13" s="48"/>
      <c r="G13" s="49"/>
    </row>
    <row r="14" spans="1:7" ht="50.25" customHeight="1" x14ac:dyDescent="0.25">
      <c r="A14" s="7" t="s">
        <v>9</v>
      </c>
      <c r="B14" s="47" t="s">
        <v>124</v>
      </c>
      <c r="C14" s="48"/>
      <c r="D14" s="48"/>
      <c r="E14" s="48"/>
      <c r="F14" s="48"/>
      <c r="G14" s="49"/>
    </row>
    <row r="15" spans="1:7" ht="12" customHeight="1" x14ac:dyDescent="0.25"/>
    <row r="16" spans="1:7" x14ac:dyDescent="0.25">
      <c r="A16" s="16" t="s">
        <v>125</v>
      </c>
    </row>
    <row r="17" spans="1:1" x14ac:dyDescent="0.25">
      <c r="A17" s="16"/>
    </row>
  </sheetData>
  <mergeCells count="7">
    <mergeCell ref="A1:G1"/>
    <mergeCell ref="A2:G2"/>
    <mergeCell ref="A12:B12"/>
    <mergeCell ref="B13:G13"/>
    <mergeCell ref="B14:G14"/>
    <mergeCell ref="E12:F12"/>
    <mergeCell ref="A8:G8"/>
  </mergeCells>
  <pageMargins left="0.39370078740157483" right="0.39370078740157483" top="0.35433070866141736" bottom="0.15748031496062992"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E7" sqref="E7"/>
    </sheetView>
  </sheetViews>
  <sheetFormatPr defaultRowHeight="15" x14ac:dyDescent="0.25"/>
  <cols>
    <col min="1" max="1" width="43" customWidth="1"/>
    <col min="2" max="2" width="29.5703125" customWidth="1"/>
    <col min="3" max="3" width="10.5703125" customWidth="1"/>
    <col min="5" max="5" width="20.2851562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33</v>
      </c>
      <c r="B2" s="33"/>
      <c r="C2" s="33"/>
      <c r="D2" s="33"/>
      <c r="E2" s="33"/>
      <c r="F2" s="33"/>
      <c r="G2" s="33"/>
    </row>
    <row r="3" spans="1:7" ht="33" x14ac:dyDescent="0.25">
      <c r="A3" s="4" t="s">
        <v>0</v>
      </c>
      <c r="B3" s="4" t="s">
        <v>1</v>
      </c>
      <c r="C3" s="4" t="s">
        <v>77</v>
      </c>
      <c r="D3" s="4" t="s">
        <v>2</v>
      </c>
      <c r="E3" s="4" t="s">
        <v>3</v>
      </c>
      <c r="F3" s="4" t="s">
        <v>7</v>
      </c>
      <c r="G3" s="4" t="s">
        <v>4</v>
      </c>
    </row>
    <row r="4" spans="1:7" ht="147" customHeight="1" x14ac:dyDescent="0.25">
      <c r="A4" s="3" t="s">
        <v>73</v>
      </c>
      <c r="B4" s="7"/>
      <c r="C4" s="5">
        <v>0.1</v>
      </c>
      <c r="D4" s="5">
        <v>10</v>
      </c>
      <c r="E4" s="7"/>
      <c r="F4" s="5">
        <f>C4*D4</f>
        <v>1</v>
      </c>
      <c r="G4" s="8" t="s">
        <v>126</v>
      </c>
    </row>
    <row r="5" spans="1:7" ht="51.75" customHeight="1" x14ac:dyDescent="0.25">
      <c r="A5" s="3" t="s">
        <v>74</v>
      </c>
      <c r="B5" s="7"/>
      <c r="C5" s="5">
        <v>0.1</v>
      </c>
      <c r="D5" s="5">
        <v>10</v>
      </c>
      <c r="E5" s="7"/>
      <c r="F5" s="5">
        <f t="shared" ref="F5:F7" si="0">C5*D5</f>
        <v>1</v>
      </c>
      <c r="G5" s="6" t="s">
        <v>11</v>
      </c>
    </row>
    <row r="6" spans="1:7" ht="136.5" customHeight="1" x14ac:dyDescent="0.25">
      <c r="A6" s="3" t="s">
        <v>75</v>
      </c>
      <c r="B6" s="7"/>
      <c r="C6" s="5">
        <v>0.2</v>
      </c>
      <c r="D6" s="5">
        <v>10</v>
      </c>
      <c r="E6" s="7"/>
      <c r="F6" s="5">
        <f t="shared" si="0"/>
        <v>2</v>
      </c>
      <c r="G6" s="6" t="s">
        <v>34</v>
      </c>
    </row>
    <row r="7" spans="1:7" ht="94.5" x14ac:dyDescent="0.25">
      <c r="A7" s="3" t="s">
        <v>76</v>
      </c>
      <c r="B7" s="7"/>
      <c r="C7" s="5">
        <v>0.1</v>
      </c>
      <c r="D7" s="5">
        <v>10</v>
      </c>
      <c r="E7" s="7"/>
      <c r="F7" s="5">
        <f t="shared" si="0"/>
        <v>1</v>
      </c>
      <c r="G7" s="7" t="s">
        <v>30</v>
      </c>
    </row>
    <row r="8" spans="1:7" ht="16.5" customHeight="1" x14ac:dyDescent="0.25">
      <c r="A8" s="40" t="s">
        <v>78</v>
      </c>
      <c r="B8" s="41"/>
      <c r="C8" s="41"/>
      <c r="D8" s="41"/>
      <c r="E8" s="41"/>
      <c r="F8" s="41"/>
      <c r="G8" s="42"/>
    </row>
    <row r="9" spans="1:7" ht="63" x14ac:dyDescent="0.25">
      <c r="A9" s="7"/>
      <c r="B9" s="19" t="s">
        <v>79</v>
      </c>
      <c r="C9" s="20">
        <v>0.2</v>
      </c>
      <c r="D9" s="20">
        <v>0</v>
      </c>
      <c r="E9" s="20">
        <f>C9*D9</f>
        <v>0</v>
      </c>
      <c r="F9" s="21"/>
      <c r="G9" s="22" t="s">
        <v>114</v>
      </c>
    </row>
    <row r="10" spans="1:7" ht="78.75" x14ac:dyDescent="0.25">
      <c r="A10" s="7"/>
      <c r="B10" s="3" t="s">
        <v>80</v>
      </c>
      <c r="C10" s="5">
        <v>0.2</v>
      </c>
      <c r="D10" s="5">
        <v>8</v>
      </c>
      <c r="E10" s="5">
        <f t="shared" ref="E10:E11" si="1">C10*D10</f>
        <v>1.6</v>
      </c>
      <c r="F10" s="7"/>
      <c r="G10" s="6" t="s">
        <v>113</v>
      </c>
    </row>
    <row r="11" spans="1:7" ht="49.5" x14ac:dyDescent="0.25">
      <c r="A11" s="7"/>
      <c r="B11" s="3" t="s">
        <v>81</v>
      </c>
      <c r="C11" s="5">
        <v>0.1</v>
      </c>
      <c r="D11" s="5">
        <v>5</v>
      </c>
      <c r="E11" s="5">
        <f t="shared" si="1"/>
        <v>0.5</v>
      </c>
      <c r="F11" s="7"/>
      <c r="G11" s="6" t="s">
        <v>35</v>
      </c>
    </row>
    <row r="12" spans="1:7" ht="15.75" x14ac:dyDescent="0.25">
      <c r="A12" s="36" t="s">
        <v>26</v>
      </c>
      <c r="B12" s="37"/>
      <c r="C12" s="5"/>
      <c r="D12" s="9"/>
      <c r="E12" s="43">
        <f>F4+F5+F6+F7+E9+E10+E11</f>
        <v>7.1</v>
      </c>
      <c r="F12" s="44"/>
      <c r="G12" s="7"/>
    </row>
    <row r="13" spans="1:7" ht="30.75" customHeight="1" x14ac:dyDescent="0.25">
      <c r="A13" s="7" t="s">
        <v>8</v>
      </c>
      <c r="B13" s="34" t="s">
        <v>115</v>
      </c>
      <c r="C13" s="35"/>
      <c r="D13" s="35"/>
      <c r="E13" s="35"/>
      <c r="F13" s="35"/>
      <c r="G13" s="35"/>
    </row>
    <row r="14" spans="1:7" ht="47.25" customHeight="1" x14ac:dyDescent="0.25">
      <c r="A14" s="7" t="s">
        <v>9</v>
      </c>
      <c r="B14" s="34" t="s">
        <v>72</v>
      </c>
      <c r="C14" s="35"/>
      <c r="D14" s="35"/>
      <c r="E14" s="35"/>
      <c r="F14" s="35"/>
      <c r="G14" s="35"/>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70866141732283472" top="0.35433070866141736" bottom="0.15748031496062992"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D7" sqref="D7"/>
    </sheetView>
  </sheetViews>
  <sheetFormatPr defaultRowHeight="15" x14ac:dyDescent="0.25"/>
  <cols>
    <col min="1" max="1" width="43" customWidth="1"/>
    <col min="2" max="2" width="29.5703125" customWidth="1"/>
    <col min="3" max="3" width="10.5703125" customWidth="1"/>
    <col min="5" max="5" width="20.28515625" customWidth="1"/>
    <col min="6" max="6" width="16.140625" customWidth="1"/>
    <col min="7" max="7" width="56.140625" customWidth="1"/>
  </cols>
  <sheetData>
    <row r="1" spans="1:7" ht="15.75" x14ac:dyDescent="0.25">
      <c r="A1" s="32" t="s">
        <v>5</v>
      </c>
      <c r="B1" s="32"/>
      <c r="C1" s="32"/>
      <c r="D1" s="32"/>
      <c r="E1" s="32"/>
      <c r="F1" s="32"/>
      <c r="G1" s="32"/>
    </row>
    <row r="2" spans="1:7" ht="15.75" x14ac:dyDescent="0.25">
      <c r="A2" s="33" t="s">
        <v>38</v>
      </c>
      <c r="B2" s="33"/>
      <c r="C2" s="33"/>
      <c r="D2" s="33"/>
      <c r="E2" s="33"/>
      <c r="F2" s="33"/>
      <c r="G2" s="33"/>
    </row>
    <row r="3" spans="1:7" ht="33" x14ac:dyDescent="0.25">
      <c r="A3" s="4" t="s">
        <v>0</v>
      </c>
      <c r="B3" s="4" t="s">
        <v>1</v>
      </c>
      <c r="C3" s="4" t="s">
        <v>77</v>
      </c>
      <c r="D3" s="4" t="s">
        <v>2</v>
      </c>
      <c r="E3" s="4" t="s">
        <v>3</v>
      </c>
      <c r="F3" s="4" t="s">
        <v>7</v>
      </c>
      <c r="G3" s="4" t="s">
        <v>4</v>
      </c>
    </row>
    <row r="4" spans="1:7" ht="130.5" customHeight="1" x14ac:dyDescent="0.25">
      <c r="A4" s="3" t="s">
        <v>73</v>
      </c>
      <c r="B4" s="14"/>
      <c r="C4" s="5">
        <v>0.1</v>
      </c>
      <c r="D4" s="5">
        <v>10</v>
      </c>
      <c r="E4" s="10"/>
      <c r="F4" s="5">
        <f>C4*D4</f>
        <v>1</v>
      </c>
      <c r="G4" s="8" t="s">
        <v>142</v>
      </c>
    </row>
    <row r="5" spans="1:7" ht="51.75" customHeight="1" x14ac:dyDescent="0.25">
      <c r="A5" s="3" t="s">
        <v>74</v>
      </c>
      <c r="B5" s="14"/>
      <c r="C5" s="5">
        <v>0.1</v>
      </c>
      <c r="D5" s="5">
        <v>10</v>
      </c>
      <c r="E5" s="10"/>
      <c r="F5" s="5">
        <f t="shared" ref="F5:F7" si="0">C5*D5</f>
        <v>1</v>
      </c>
      <c r="G5" s="29" t="s">
        <v>11</v>
      </c>
    </row>
    <row r="6" spans="1:7" ht="136.5" customHeight="1" x14ac:dyDescent="0.25">
      <c r="A6" s="3" t="s">
        <v>75</v>
      </c>
      <c r="B6" s="14"/>
      <c r="C6" s="5">
        <v>0.2</v>
      </c>
      <c r="D6" s="5">
        <v>8</v>
      </c>
      <c r="E6" s="10"/>
      <c r="F6" s="5">
        <f t="shared" si="0"/>
        <v>1.6</v>
      </c>
      <c r="G6" s="29" t="s">
        <v>37</v>
      </c>
    </row>
    <row r="7" spans="1:7" ht="94.5" x14ac:dyDescent="0.25">
      <c r="A7" s="3" t="s">
        <v>76</v>
      </c>
      <c r="B7" s="14"/>
      <c r="C7" s="5">
        <v>0.1</v>
      </c>
      <c r="D7" s="5">
        <v>10</v>
      </c>
      <c r="E7" s="10"/>
      <c r="F7" s="5">
        <f t="shared" si="0"/>
        <v>1</v>
      </c>
      <c r="G7" s="28" t="s">
        <v>143</v>
      </c>
    </row>
    <row r="8" spans="1:7" ht="16.5" customHeight="1" x14ac:dyDescent="0.25">
      <c r="A8" s="40" t="s">
        <v>78</v>
      </c>
      <c r="B8" s="41"/>
      <c r="C8" s="41"/>
      <c r="D8" s="41"/>
      <c r="E8" s="41"/>
      <c r="F8" s="41"/>
      <c r="G8" s="42"/>
    </row>
    <row r="9" spans="1:7" ht="63" x14ac:dyDescent="0.25">
      <c r="A9" s="14"/>
      <c r="B9" s="2" t="s">
        <v>79</v>
      </c>
      <c r="C9" s="5">
        <v>0.2</v>
      </c>
      <c r="D9" s="5">
        <v>10</v>
      </c>
      <c r="E9" s="5">
        <f>C9*D9</f>
        <v>2</v>
      </c>
      <c r="F9" s="10"/>
      <c r="G9" s="29" t="s">
        <v>111</v>
      </c>
    </row>
    <row r="10" spans="1:7" ht="66" x14ac:dyDescent="0.25">
      <c r="A10" s="14"/>
      <c r="B10" s="2" t="s">
        <v>80</v>
      </c>
      <c r="C10" s="5">
        <v>0.2</v>
      </c>
      <c r="D10" s="5">
        <v>10</v>
      </c>
      <c r="E10" s="5">
        <f t="shared" ref="E10:E11" si="1">C10*D10</f>
        <v>2</v>
      </c>
      <c r="F10" s="10"/>
      <c r="G10" s="29" t="s">
        <v>36</v>
      </c>
    </row>
    <row r="11" spans="1:7" ht="49.5" x14ac:dyDescent="0.25">
      <c r="A11" s="14"/>
      <c r="B11" s="2" t="s">
        <v>81</v>
      </c>
      <c r="C11" s="5">
        <v>0.1</v>
      </c>
      <c r="D11" s="5">
        <v>8</v>
      </c>
      <c r="E11" s="5">
        <f t="shared" si="1"/>
        <v>0.8</v>
      </c>
      <c r="F11" s="10"/>
      <c r="G11" s="29" t="s">
        <v>39</v>
      </c>
    </row>
    <row r="12" spans="1:7" ht="15.75" x14ac:dyDescent="0.25">
      <c r="A12" s="36" t="s">
        <v>26</v>
      </c>
      <c r="B12" s="37"/>
      <c r="C12" s="5"/>
      <c r="D12" s="9"/>
      <c r="E12" s="43">
        <f>F4+F5+F6+F7+E9+E10+E11</f>
        <v>9.4</v>
      </c>
      <c r="F12" s="44"/>
      <c r="G12" s="10"/>
    </row>
    <row r="13" spans="1:7" ht="30.75" customHeight="1" x14ac:dyDescent="0.25">
      <c r="A13" s="10" t="s">
        <v>8</v>
      </c>
      <c r="B13" s="45" t="s">
        <v>112</v>
      </c>
      <c r="C13" s="46"/>
      <c r="D13" s="46"/>
      <c r="E13" s="46"/>
      <c r="F13" s="46"/>
      <c r="G13" s="46"/>
    </row>
    <row r="14" spans="1:7" ht="46.5" customHeight="1" x14ac:dyDescent="0.25">
      <c r="A14" s="10" t="s">
        <v>9</v>
      </c>
      <c r="B14" s="45" t="s">
        <v>68</v>
      </c>
      <c r="C14" s="46"/>
      <c r="D14" s="46"/>
      <c r="E14" s="46"/>
      <c r="F14" s="46"/>
      <c r="G14" s="46"/>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70866141732283472" right="0.70866141732283472" top="0.35433070866141736" bottom="0.15748031496062992" header="0.31496062992125984" footer="0.31496062992125984"/>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A6" sqref="A6"/>
    </sheetView>
  </sheetViews>
  <sheetFormatPr defaultRowHeight="15" x14ac:dyDescent="0.25"/>
  <cols>
    <col min="1" max="1" width="49.28515625" customWidth="1"/>
    <col min="2" max="2" width="29.5703125" customWidth="1"/>
    <col min="3" max="3" width="10.5703125" customWidth="1"/>
    <col min="5" max="5" width="25.85546875" customWidth="1"/>
    <col min="6" max="6" width="16.140625" customWidth="1"/>
    <col min="7" max="7" width="60.85546875" customWidth="1"/>
  </cols>
  <sheetData>
    <row r="1" spans="1:7" ht="15.75" x14ac:dyDescent="0.25">
      <c r="A1" s="32" t="s">
        <v>5</v>
      </c>
      <c r="B1" s="32"/>
      <c r="C1" s="32"/>
      <c r="D1" s="32"/>
      <c r="E1" s="32"/>
      <c r="F1" s="32"/>
      <c r="G1" s="32"/>
    </row>
    <row r="2" spans="1:7" ht="15.75" x14ac:dyDescent="0.25">
      <c r="A2" s="33" t="s">
        <v>40</v>
      </c>
      <c r="B2" s="33"/>
      <c r="C2" s="33"/>
      <c r="D2" s="33"/>
      <c r="E2" s="33"/>
      <c r="F2" s="33"/>
      <c r="G2" s="33"/>
    </row>
    <row r="3" spans="1:7" ht="33" x14ac:dyDescent="0.25">
      <c r="A3" s="4" t="s">
        <v>0</v>
      </c>
      <c r="B3" s="4" t="s">
        <v>1</v>
      </c>
      <c r="C3" s="4" t="s">
        <v>77</v>
      </c>
      <c r="D3" s="4" t="s">
        <v>2</v>
      </c>
      <c r="E3" s="4" t="s">
        <v>3</v>
      </c>
      <c r="F3" s="4" t="s">
        <v>7</v>
      </c>
      <c r="G3" s="4" t="s">
        <v>4</v>
      </c>
    </row>
    <row r="4" spans="1:7" ht="224.25" customHeight="1" x14ac:dyDescent="0.25">
      <c r="A4" s="3" t="s">
        <v>73</v>
      </c>
      <c r="B4" s="14"/>
      <c r="C4" s="5">
        <v>0.1</v>
      </c>
      <c r="D4" s="5">
        <v>10</v>
      </c>
      <c r="E4" s="10"/>
      <c r="F4" s="5">
        <f>C4*D4</f>
        <v>1</v>
      </c>
      <c r="G4" s="8" t="s">
        <v>128</v>
      </c>
    </row>
    <row r="5" spans="1:7" ht="51.75" customHeight="1" x14ac:dyDescent="0.25">
      <c r="A5" s="3" t="s">
        <v>74</v>
      </c>
      <c r="B5" s="14"/>
      <c r="C5" s="5">
        <v>0.1</v>
      </c>
      <c r="D5" s="5">
        <v>10</v>
      </c>
      <c r="E5" s="10"/>
      <c r="F5" s="5">
        <f t="shared" ref="F5:F7" si="0">C5*D5</f>
        <v>1</v>
      </c>
      <c r="G5" s="24" t="s">
        <v>11</v>
      </c>
    </row>
    <row r="6" spans="1:7" ht="126.75" customHeight="1" x14ac:dyDescent="0.25">
      <c r="A6" s="3" t="s">
        <v>75</v>
      </c>
      <c r="B6" s="14"/>
      <c r="C6" s="5">
        <v>0.2</v>
      </c>
      <c r="D6" s="5">
        <v>0</v>
      </c>
      <c r="E6" s="10"/>
      <c r="F6" s="5">
        <f t="shared" si="0"/>
        <v>0</v>
      </c>
      <c r="G6" s="24" t="s">
        <v>97</v>
      </c>
    </row>
    <row r="7" spans="1:7" ht="81" customHeight="1" x14ac:dyDescent="0.25">
      <c r="A7" s="3" t="s">
        <v>76</v>
      </c>
      <c r="B7" s="14"/>
      <c r="C7" s="5">
        <v>0.1</v>
      </c>
      <c r="D7" s="5">
        <v>10</v>
      </c>
      <c r="E7" s="10"/>
      <c r="F7" s="5">
        <f t="shared" si="0"/>
        <v>1</v>
      </c>
      <c r="G7" s="25" t="s">
        <v>129</v>
      </c>
    </row>
    <row r="8" spans="1:7" ht="16.5" customHeight="1" x14ac:dyDescent="0.25">
      <c r="A8" s="40" t="s">
        <v>78</v>
      </c>
      <c r="B8" s="41"/>
      <c r="C8" s="41"/>
      <c r="D8" s="41"/>
      <c r="E8" s="41"/>
      <c r="F8" s="41"/>
      <c r="G8" s="42"/>
    </row>
    <row r="9" spans="1:7" s="18" customFormat="1" ht="63" x14ac:dyDescent="0.25">
      <c r="A9" s="6"/>
      <c r="B9" s="3" t="s">
        <v>79</v>
      </c>
      <c r="C9" s="5">
        <v>0.2</v>
      </c>
      <c r="D9" s="5">
        <v>8</v>
      </c>
      <c r="E9" s="5">
        <f>C9*D9</f>
        <v>1.6</v>
      </c>
      <c r="F9" s="6"/>
      <c r="G9" s="24" t="s">
        <v>98</v>
      </c>
    </row>
    <row r="10" spans="1:7" ht="66" x14ac:dyDescent="0.25">
      <c r="A10" s="14"/>
      <c r="B10" s="2" t="s">
        <v>80</v>
      </c>
      <c r="C10" s="5">
        <v>0.2</v>
      </c>
      <c r="D10" s="5">
        <v>5</v>
      </c>
      <c r="E10" s="5">
        <f t="shared" ref="E10:E11" si="1">C10*D10</f>
        <v>1</v>
      </c>
      <c r="F10" s="10"/>
      <c r="G10" s="24" t="s">
        <v>99</v>
      </c>
    </row>
    <row r="11" spans="1:7" ht="49.5" x14ac:dyDescent="0.25">
      <c r="A11" s="14"/>
      <c r="B11" s="2" t="s">
        <v>81</v>
      </c>
      <c r="C11" s="5">
        <v>0.1</v>
      </c>
      <c r="D11" s="5">
        <v>5</v>
      </c>
      <c r="E11" s="5">
        <f t="shared" si="1"/>
        <v>0.5</v>
      </c>
      <c r="F11" s="10"/>
      <c r="G11" s="24" t="s">
        <v>41</v>
      </c>
    </row>
    <row r="12" spans="1:7" ht="15.75" x14ac:dyDescent="0.25">
      <c r="A12" s="36" t="s">
        <v>26</v>
      </c>
      <c r="B12" s="37"/>
      <c r="C12" s="5"/>
      <c r="D12" s="9"/>
      <c r="E12" s="43">
        <f>F4+F5+F6+F7+E9+E10+E11</f>
        <v>6.1</v>
      </c>
      <c r="F12" s="44"/>
      <c r="G12" s="10"/>
    </row>
    <row r="13" spans="1:7" ht="30.75" customHeight="1" x14ac:dyDescent="0.25">
      <c r="A13" s="10" t="s">
        <v>8</v>
      </c>
      <c r="B13" s="45" t="s">
        <v>64</v>
      </c>
      <c r="C13" s="46"/>
      <c r="D13" s="46"/>
      <c r="E13" s="46"/>
      <c r="F13" s="46"/>
      <c r="G13" s="46"/>
    </row>
    <row r="14" spans="1:7" ht="64.5" customHeight="1" x14ac:dyDescent="0.25">
      <c r="A14" s="10" t="s">
        <v>9</v>
      </c>
      <c r="B14" s="45" t="s">
        <v>130</v>
      </c>
      <c r="C14" s="46"/>
      <c r="D14" s="46"/>
      <c r="E14" s="46"/>
      <c r="F14" s="46"/>
      <c r="G14" s="46"/>
    </row>
    <row r="16" spans="1:7" x14ac:dyDescent="0.25">
      <c r="A16" s="16" t="s">
        <v>125</v>
      </c>
    </row>
    <row r="17" spans="1:1" x14ac:dyDescent="0.25">
      <c r="A17" s="16"/>
    </row>
  </sheetData>
  <mergeCells count="7">
    <mergeCell ref="A1:G1"/>
    <mergeCell ref="A2:G2"/>
    <mergeCell ref="A12:B12"/>
    <mergeCell ref="B13:G13"/>
    <mergeCell ref="B14:G14"/>
    <mergeCell ref="E12:F12"/>
    <mergeCell ref="A8:G8"/>
  </mergeCells>
  <pageMargins left="0.51181102362204722" right="0.51181102362204722" top="0.35433070866141736" bottom="0"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7"/>
  <sheetViews>
    <sheetView workbookViewId="0">
      <selection activeCell="C5" sqref="C5"/>
    </sheetView>
  </sheetViews>
  <sheetFormatPr defaultRowHeight="15" x14ac:dyDescent="0.25"/>
  <cols>
    <col min="1" max="1" width="43" customWidth="1"/>
    <col min="2" max="2" width="29.5703125" customWidth="1"/>
    <col min="3" max="3" width="10.5703125" customWidth="1"/>
    <col min="5" max="5" width="25.85546875" customWidth="1"/>
    <col min="6" max="6" width="16.140625" customWidth="1"/>
    <col min="7" max="7" width="58.42578125" customWidth="1"/>
  </cols>
  <sheetData>
    <row r="1" spans="1:7" ht="15.75" x14ac:dyDescent="0.25">
      <c r="A1" s="32" t="s">
        <v>5</v>
      </c>
      <c r="B1" s="32"/>
      <c r="C1" s="32"/>
      <c r="D1" s="32"/>
      <c r="E1" s="32"/>
      <c r="F1" s="32"/>
      <c r="G1" s="32"/>
    </row>
    <row r="2" spans="1:7" ht="15.75" x14ac:dyDescent="0.25">
      <c r="A2" s="33" t="s">
        <v>42</v>
      </c>
      <c r="B2" s="33"/>
      <c r="C2" s="33"/>
      <c r="D2" s="33"/>
      <c r="E2" s="33"/>
      <c r="F2" s="33"/>
      <c r="G2" s="33"/>
    </row>
    <row r="3" spans="1:7" ht="33" x14ac:dyDescent="0.25">
      <c r="A3" s="4" t="s">
        <v>0</v>
      </c>
      <c r="B3" s="4" t="s">
        <v>1</v>
      </c>
      <c r="C3" s="4" t="s">
        <v>77</v>
      </c>
      <c r="D3" s="4" t="s">
        <v>2</v>
      </c>
      <c r="E3" s="4" t="s">
        <v>3</v>
      </c>
      <c r="F3" s="4" t="s">
        <v>7</v>
      </c>
      <c r="G3" s="4" t="s">
        <v>4</v>
      </c>
    </row>
    <row r="4" spans="1:7" ht="165" customHeight="1" x14ac:dyDescent="0.25">
      <c r="A4" s="3" t="s">
        <v>73</v>
      </c>
      <c r="B4" s="14"/>
      <c r="C4" s="5">
        <v>0.1</v>
      </c>
      <c r="D4" s="5">
        <v>10</v>
      </c>
      <c r="E4" s="11"/>
      <c r="F4" s="5">
        <f>C4*D4</f>
        <v>1</v>
      </c>
      <c r="G4" s="8" t="s">
        <v>43</v>
      </c>
    </row>
    <row r="5" spans="1:7" ht="51.75" customHeight="1" x14ac:dyDescent="0.25">
      <c r="A5" s="3" t="s">
        <v>74</v>
      </c>
      <c r="B5" s="14"/>
      <c r="C5" s="5">
        <v>0.1</v>
      </c>
      <c r="D5" s="5">
        <v>10</v>
      </c>
      <c r="E5" s="11"/>
      <c r="F5" s="5">
        <f t="shared" ref="F5:F7" si="0">C5*D5</f>
        <v>1</v>
      </c>
      <c r="G5" s="29" t="s">
        <v>11</v>
      </c>
    </row>
    <row r="6" spans="1:7" ht="136.5" customHeight="1" x14ac:dyDescent="0.25">
      <c r="A6" s="3" t="s">
        <v>75</v>
      </c>
      <c r="B6" s="14"/>
      <c r="C6" s="5">
        <v>0.2</v>
      </c>
      <c r="D6" s="5">
        <v>10</v>
      </c>
      <c r="E6" s="11"/>
      <c r="F6" s="5">
        <f t="shared" si="0"/>
        <v>2</v>
      </c>
      <c r="G6" s="29" t="s">
        <v>104</v>
      </c>
    </row>
    <row r="7" spans="1:7" ht="110.25" x14ac:dyDescent="0.25">
      <c r="A7" s="3" t="s">
        <v>76</v>
      </c>
      <c r="B7" s="14"/>
      <c r="C7" s="5">
        <v>0.1</v>
      </c>
      <c r="D7" s="5">
        <v>10</v>
      </c>
      <c r="E7" s="11"/>
      <c r="F7" s="5">
        <f t="shared" si="0"/>
        <v>1</v>
      </c>
      <c r="G7" s="28" t="s">
        <v>105</v>
      </c>
    </row>
    <row r="8" spans="1:7" ht="16.5" customHeight="1" x14ac:dyDescent="0.25">
      <c r="A8" s="40" t="s">
        <v>78</v>
      </c>
      <c r="B8" s="41"/>
      <c r="C8" s="41"/>
      <c r="D8" s="41"/>
      <c r="E8" s="41"/>
      <c r="F8" s="41"/>
      <c r="G8" s="42"/>
    </row>
    <row r="9" spans="1:7" ht="63" x14ac:dyDescent="0.25">
      <c r="A9" s="14"/>
      <c r="B9" s="2" t="s">
        <v>79</v>
      </c>
      <c r="C9" s="5">
        <v>0.2</v>
      </c>
      <c r="D9" s="5">
        <v>10</v>
      </c>
      <c r="E9" s="5">
        <f>C9*D9</f>
        <v>2</v>
      </c>
      <c r="F9" s="11"/>
      <c r="G9" s="29" t="s">
        <v>100</v>
      </c>
    </row>
    <row r="10" spans="1:7" ht="66" x14ac:dyDescent="0.25">
      <c r="A10" s="14"/>
      <c r="B10" s="2" t="s">
        <v>80</v>
      </c>
      <c r="C10" s="5">
        <v>0.2</v>
      </c>
      <c r="D10" s="5">
        <v>10</v>
      </c>
      <c r="E10" s="5">
        <f t="shared" ref="E10:E11" si="1">C10*D10</f>
        <v>2</v>
      </c>
      <c r="F10" s="11"/>
      <c r="G10" s="29" t="s">
        <v>45</v>
      </c>
    </row>
    <row r="11" spans="1:7" ht="49.5" x14ac:dyDescent="0.25">
      <c r="A11" s="14"/>
      <c r="B11" s="2" t="s">
        <v>81</v>
      </c>
      <c r="C11" s="5">
        <v>0.1</v>
      </c>
      <c r="D11" s="5">
        <v>10</v>
      </c>
      <c r="E11" s="5">
        <f t="shared" si="1"/>
        <v>1</v>
      </c>
      <c r="F11" s="11"/>
      <c r="G11" s="29" t="s">
        <v>101</v>
      </c>
    </row>
    <row r="12" spans="1:7" ht="15.75" x14ac:dyDescent="0.25">
      <c r="A12" s="36" t="s">
        <v>26</v>
      </c>
      <c r="B12" s="37"/>
      <c r="C12" s="5"/>
      <c r="D12" s="9"/>
      <c r="E12" s="43">
        <f>F4+F5+F6+F7+E9+E10+E11</f>
        <v>10</v>
      </c>
      <c r="F12" s="44"/>
      <c r="G12" s="11"/>
    </row>
    <row r="13" spans="1:7" ht="30.75" customHeight="1" x14ac:dyDescent="0.25">
      <c r="A13" s="11" t="s">
        <v>8</v>
      </c>
      <c r="B13" s="45" t="s">
        <v>102</v>
      </c>
      <c r="C13" s="46"/>
      <c r="D13" s="46"/>
      <c r="E13" s="46"/>
      <c r="F13" s="46"/>
      <c r="G13" s="46"/>
    </row>
    <row r="14" spans="1:7" ht="30.75" customHeight="1" x14ac:dyDescent="0.25">
      <c r="A14" s="11" t="s">
        <v>9</v>
      </c>
      <c r="B14" s="50" t="s">
        <v>103</v>
      </c>
      <c r="C14" s="51"/>
      <c r="D14" s="51"/>
      <c r="E14" s="51"/>
      <c r="F14" s="51"/>
      <c r="G14" s="51"/>
    </row>
    <row r="16" spans="1:7" x14ac:dyDescent="0.25">
      <c r="A16" s="16" t="s">
        <v>83</v>
      </c>
    </row>
    <row r="17" spans="1:1" x14ac:dyDescent="0.25">
      <c r="A17" s="16" t="s">
        <v>84</v>
      </c>
    </row>
  </sheetData>
  <mergeCells count="7">
    <mergeCell ref="A1:G1"/>
    <mergeCell ref="A2:G2"/>
    <mergeCell ref="A12:B12"/>
    <mergeCell ref="B13:G13"/>
    <mergeCell ref="B14:G14"/>
    <mergeCell ref="E12:F12"/>
    <mergeCell ref="A8:G8"/>
  </mergeCells>
  <pageMargins left="0.51181102362204722" right="0.51181102362204722" top="0.15748031496062992" bottom="0.15748031496062992"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vt:i4>
      </vt:variant>
    </vt:vector>
  </HeadingPairs>
  <TitlesOfParts>
    <vt:vector size="24" baseType="lpstr">
      <vt:lpstr>Культура</vt:lpstr>
      <vt:lpstr>Профилактика экстремизма</vt:lpstr>
      <vt:lpstr>Управление финансами</vt:lpstr>
      <vt:lpstr>Защита населения</vt:lpstr>
      <vt:lpstr>Управление имуществом</vt:lpstr>
      <vt:lpstr>Реконструкция и ремонт</vt:lpstr>
      <vt:lpstr>Развитие муниципальной службы</vt:lpstr>
      <vt:lpstr>Обеспечение доступным жильем</vt:lpstr>
      <vt:lpstr>Развитие физической культуры</vt:lpstr>
      <vt:lpstr>Социальная поддержка граждан</vt:lpstr>
      <vt:lpstr>Развитие транспортной системы</vt:lpstr>
      <vt:lpstr>Содержание объектов</vt:lpstr>
      <vt:lpstr>Обеспечение экологической </vt:lpstr>
      <vt:lpstr>Информационное общество</vt:lpstr>
      <vt:lpstr>Развитие ЖКК</vt:lpstr>
      <vt:lpstr>1-обеспечение прав</vt:lpstr>
      <vt:lpstr>2-СЗН</vt:lpstr>
      <vt:lpstr>3-АПК</vt:lpstr>
      <vt:lpstr>4-СЭР</vt:lpstr>
      <vt:lpstr>5-образование</vt:lpstr>
      <vt:lpstr>6-ПРИГО</vt:lpstr>
      <vt:lpstr>7-доступная среда</vt:lpstr>
      <vt:lpstr>'2-СЗН'!Область_печати</vt:lpstr>
      <vt:lpstr>'4-СЭР'!Область_печати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Сысоева Оксана Петровна</dc:creator>
  <cp:lastModifiedBy>Логинова Ленара Юлдашевна</cp:lastModifiedBy>
  <cp:lastPrinted>2015-05-21T10:49:09Z</cp:lastPrinted>
  <dcterms:created xsi:type="dcterms:W3CDTF">2015-02-06T06:32:06Z</dcterms:created>
  <dcterms:modified xsi:type="dcterms:W3CDTF">2016-07-27T09:16:08Z</dcterms:modified>
</cp:coreProperties>
</file>